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D16" i="1" s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K15" i="1"/>
  <c r="N15" i="1"/>
  <c r="S15" i="1"/>
  <c r="V15" i="1"/>
  <c r="AA15" i="1"/>
  <c r="AD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<sst xmlns="http://schemas.openxmlformats.org/spreadsheetml/2006/main" count="86" uniqueCount="31">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</sst>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3.6913999999999998</v>
      </c>
      <c r="C5">
        <v>6.5068999999999999</v>
      </c>
      <c r="E5">
        <v>626</v>
      </c>
      <c r="F5">
        <v>3.7816999999999998</v>
      </c>
      <c r="G5">
        <v>6.3320999999999996</v>
      </c>
      <c r="I5">
        <v>626</v>
      </c>
      <c r="J5">
        <v>9.1311</v>
      </c>
      <c r="K5">
        <v>9.8954000000000004</v>
      </c>
      <c r="M5">
        <v>626</v>
      </c>
      <c r="N5">
        <v>7.0589000000000004</v>
      </c>
      <c r="O5">
        <v>6.1020000000000003</v>
      </c>
      <c r="Q5">
        <v>626</v>
      </c>
      <c r="R5">
        <v>7.0724</v>
      </c>
      <c r="S5">
        <v>27.388999999999999</v>
      </c>
      <c r="U5">
        <v>626</v>
      </c>
      <c r="V5">
        <v>4.0536000000000003</v>
      </c>
      <c r="W5">
        <v>4.0026000000000002</v>
      </c>
      <c r="Y5">
        <v>626</v>
      </c>
      <c r="Z5">
        <v>4.2651000000000003</v>
      </c>
      <c r="AA5">
        <v>4.3918999999999997</v>
      </c>
      <c r="AC5">
        <v>626</v>
      </c>
      <c r="AD5">
        <v>6.9993999999999996</v>
      </c>
      <c r="AE5">
        <v>12.1745</v>
      </c>
    </row>
    <row r="6" spans="1:31" x14ac:dyDescent="0.25">
      <c r="A6">
        <v>0.5</v>
      </c>
      <c r="B6">
        <v>3.5066999999999999</v>
      </c>
      <c r="C6">
        <v>7.2603</v>
      </c>
      <c r="E6">
        <v>0.5</v>
      </c>
      <c r="F6">
        <v>3.4243999999999999</v>
      </c>
      <c r="G6">
        <v>5.0552999999999999</v>
      </c>
      <c r="I6">
        <v>0.5</v>
      </c>
      <c r="J6">
        <v>5.1809000000000003</v>
      </c>
      <c r="K6">
        <v>6.3981000000000003</v>
      </c>
      <c r="M6">
        <v>0.5</v>
      </c>
      <c r="N6">
        <v>6.3434999999999997</v>
      </c>
      <c r="O6">
        <v>4.8125</v>
      </c>
      <c r="Q6">
        <v>0.5</v>
      </c>
      <c r="R6">
        <v>4.8395000000000001</v>
      </c>
      <c r="S6">
        <v>14.332599999999999</v>
      </c>
      <c r="U6">
        <v>0.5</v>
      </c>
      <c r="V6">
        <v>5.1349999999999998</v>
      </c>
      <c r="W6">
        <v>3.9523999999999999</v>
      </c>
      <c r="Y6">
        <v>0.5</v>
      </c>
      <c r="Z6">
        <v>4.7061000000000002</v>
      </c>
      <c r="AA6">
        <v>4.2625000000000002</v>
      </c>
      <c r="AC6">
        <v>0.5</v>
      </c>
      <c r="AD6">
        <v>7.0247000000000002</v>
      </c>
      <c r="AE6">
        <v>27.610499999999998</v>
      </c>
    </row>
    <row r="7" spans="1:31" x14ac:dyDescent="0.25">
      <c r="A7">
        <v>1.5</v>
      </c>
      <c r="B7">
        <v>3.7324000000000002</v>
      </c>
      <c r="C7">
        <v>4.8776999999999999</v>
      </c>
      <c r="E7">
        <v>1.5</v>
      </c>
      <c r="F7">
        <v>3.9239999999999999</v>
      </c>
      <c r="G7">
        <v>4.7786999999999997</v>
      </c>
      <c r="I7">
        <v>1.5</v>
      </c>
      <c r="J7">
        <v>8.0030999999999999</v>
      </c>
      <c r="K7">
        <v>6.2793000000000001</v>
      </c>
      <c r="M7">
        <v>1.5</v>
      </c>
      <c r="N7">
        <v>10.9315</v>
      </c>
      <c r="O7">
        <v>9.3842999999999996</v>
      </c>
      <c r="Q7">
        <v>1.5</v>
      </c>
      <c r="R7">
        <v>6.1631999999999998</v>
      </c>
      <c r="S7">
        <v>4.6891999999999996</v>
      </c>
      <c r="U7">
        <v>1.5</v>
      </c>
      <c r="V7">
        <v>4.4968000000000004</v>
      </c>
      <c r="W7">
        <v>3.7997999999999998</v>
      </c>
      <c r="Y7">
        <v>1.5</v>
      </c>
      <c r="Z7">
        <v>4.7991000000000001</v>
      </c>
      <c r="AA7">
        <v>3.5036999999999998</v>
      </c>
      <c r="AC7">
        <v>1.5</v>
      </c>
      <c r="AD7">
        <v>4.484</v>
      </c>
      <c r="AE7">
        <v>4.1955</v>
      </c>
    </row>
    <row r="8" spans="1:31" x14ac:dyDescent="0.25">
      <c r="A8">
        <v>2.5</v>
      </c>
      <c r="B8">
        <v>3.3127</v>
      </c>
      <c r="C8">
        <v>4.1837999999999997</v>
      </c>
      <c r="E8">
        <v>2.5</v>
      </c>
      <c r="F8">
        <v>3.4935999999999998</v>
      </c>
      <c r="G8">
        <v>4.2363</v>
      </c>
      <c r="I8">
        <v>2.5</v>
      </c>
      <c r="J8">
        <v>5.2287999999999997</v>
      </c>
      <c r="K8">
        <v>4.7393999999999998</v>
      </c>
      <c r="M8">
        <v>2.5</v>
      </c>
      <c r="N8">
        <v>5.9842000000000004</v>
      </c>
      <c r="O8">
        <v>8.2018000000000004</v>
      </c>
      <c r="Q8">
        <v>2.5</v>
      </c>
      <c r="R8">
        <v>3.9319000000000002</v>
      </c>
      <c r="S8">
        <v>4.2538</v>
      </c>
      <c r="U8">
        <v>2.5</v>
      </c>
      <c r="V8">
        <v>4.7300000000000004</v>
      </c>
      <c r="W8">
        <v>3.6467999999999998</v>
      </c>
      <c r="Y8">
        <v>2.5</v>
      </c>
      <c r="Z8">
        <v>4.4306000000000001</v>
      </c>
      <c r="AA8">
        <v>3.5996000000000001</v>
      </c>
      <c r="AC8">
        <v>2.5</v>
      </c>
      <c r="AD8">
        <v>10.9604</v>
      </c>
      <c r="AE8">
        <v>3.7637999999999998</v>
      </c>
    </row>
    <row r="9" spans="1:31" x14ac:dyDescent="0.25">
      <c r="A9">
        <v>3.5</v>
      </c>
      <c r="B9">
        <v>3.2612000000000001</v>
      </c>
      <c r="C9">
        <v>5.4344999999999999</v>
      </c>
      <c r="E9">
        <v>3.5</v>
      </c>
      <c r="F9">
        <v>3.2808999999999999</v>
      </c>
      <c r="G9">
        <v>4.4199000000000002</v>
      </c>
      <c r="I9">
        <v>3.5</v>
      </c>
      <c r="J9">
        <v>4.181</v>
      </c>
      <c r="K9">
        <v>4.6439000000000004</v>
      </c>
      <c r="M9">
        <v>3.5</v>
      </c>
      <c r="N9">
        <v>8.1319999999999997</v>
      </c>
      <c r="O9">
        <v>6.5788000000000002</v>
      </c>
      <c r="Q9">
        <v>3.5</v>
      </c>
      <c r="R9">
        <v>3.7080000000000002</v>
      </c>
      <c r="S9">
        <v>4.6520999999999999</v>
      </c>
      <c r="U9">
        <v>3.5</v>
      </c>
      <c r="V9">
        <v>4.9090999999999996</v>
      </c>
      <c r="W9">
        <v>3.9590000000000001</v>
      </c>
      <c r="Y9">
        <v>3.5</v>
      </c>
      <c r="Z9">
        <v>4.1577999999999999</v>
      </c>
      <c r="AA9">
        <v>3.6638000000000002</v>
      </c>
      <c r="AC9">
        <v>3.5</v>
      </c>
      <c r="AD9">
        <v>4.2487000000000004</v>
      </c>
      <c r="AE9">
        <v>3.6408</v>
      </c>
    </row>
    <row r="10" spans="1:31" x14ac:dyDescent="0.25">
      <c r="A10">
        <v>4.5</v>
      </c>
      <c r="B10">
        <v>2.9337</v>
      </c>
      <c r="C10">
        <v>4.7850999999999999</v>
      </c>
      <c r="E10">
        <v>4.5</v>
      </c>
      <c r="F10">
        <v>4.1238000000000001</v>
      </c>
      <c r="G10">
        <v>4.8589000000000002</v>
      </c>
      <c r="I10">
        <v>4.5</v>
      </c>
      <c r="J10">
        <v>4.2765000000000004</v>
      </c>
      <c r="K10">
        <v>4.8563000000000001</v>
      </c>
      <c r="M10">
        <v>4.5</v>
      </c>
      <c r="N10">
        <v>5.6421999999999999</v>
      </c>
      <c r="O10">
        <v>5.5770999999999997</v>
      </c>
      <c r="Q10">
        <v>4.5</v>
      </c>
      <c r="R10">
        <v>5.3994</v>
      </c>
      <c r="S10">
        <v>5.1332000000000004</v>
      </c>
      <c r="U10">
        <v>4.5</v>
      </c>
      <c r="V10">
        <v>5.2519</v>
      </c>
      <c r="W10">
        <v>3.9390999999999998</v>
      </c>
      <c r="Y10">
        <v>4.5</v>
      </c>
      <c r="Z10">
        <v>5.4729999999999999</v>
      </c>
      <c r="AA10">
        <v>3.782</v>
      </c>
      <c r="AC10">
        <v>4.5</v>
      </c>
      <c r="AD10">
        <v>4.1692</v>
      </c>
      <c r="AE10">
        <v>4.1375000000000002</v>
      </c>
    </row>
    <row r="11" spans="1:31" x14ac:dyDescent="0.25">
      <c r="A11">
        <v>5.5</v>
      </c>
      <c r="B11">
        <v>3.2159</v>
      </c>
      <c r="C11">
        <v>5.3349000000000002</v>
      </c>
      <c r="E11">
        <v>5.5</v>
      </c>
      <c r="F11">
        <v>4.5313999999999997</v>
      </c>
      <c r="G11">
        <v>5.0983000000000001</v>
      </c>
      <c r="I11">
        <v>5.5</v>
      </c>
      <c r="J11">
        <v>4.0453999999999999</v>
      </c>
      <c r="K11">
        <v>4.4142999999999999</v>
      </c>
      <c r="M11">
        <v>5.5</v>
      </c>
      <c r="N11">
        <v>4.4678000000000004</v>
      </c>
      <c r="O11">
        <v>4.8160999999999996</v>
      </c>
      <c r="Q11">
        <v>5.5</v>
      </c>
      <c r="R11">
        <v>4.2008000000000001</v>
      </c>
      <c r="S11">
        <v>4.4804000000000004</v>
      </c>
      <c r="U11">
        <v>5.5</v>
      </c>
      <c r="V11">
        <v>6.4537000000000004</v>
      </c>
      <c r="W11">
        <v>3.4217</v>
      </c>
      <c r="Y11">
        <v>5.5</v>
      </c>
      <c r="Z11">
        <v>4.3608000000000002</v>
      </c>
      <c r="AA11">
        <v>3.9691000000000001</v>
      </c>
      <c r="AC11">
        <v>5.5</v>
      </c>
      <c r="AD11">
        <v>4.2950999999999997</v>
      </c>
      <c r="AE11">
        <v>3.9113000000000002</v>
      </c>
    </row>
    <row r="13" spans="1:31" x14ac:dyDescent="0.25">
      <c r="A13" t="s">
        <v>14</v>
      </c>
      <c r="B13">
        <f>AVERAGE(B6:B11)</f>
        <v>3.3271000000000002</v>
      </c>
      <c r="C13">
        <f>AVERAGE(C6:C11)</f>
        <v>5.3127166666666668</v>
      </c>
      <c r="E13" t="s">
        <v>14</v>
      </c>
      <c r="F13">
        <f t="shared" ref="D13:AE13" si="0">AVERAGE(F6:F11)</f>
        <v>3.796349999999999</v>
      </c>
      <c r="G13">
        <f t="shared" si="0"/>
        <v>4.7412333333333336</v>
      </c>
      <c r="I13" t="s">
        <v>14</v>
      </c>
      <c r="J13">
        <f t="shared" si="0"/>
        <v>5.1526166666666668</v>
      </c>
      <c r="K13">
        <f t="shared" si="0"/>
        <v>5.2218833333333343</v>
      </c>
      <c r="M13" t="s">
        <v>14</v>
      </c>
      <c r="N13">
        <f t="shared" si="0"/>
        <v>6.9168666666666665</v>
      </c>
      <c r="O13">
        <f t="shared" si="0"/>
        <v>6.5617666666666672</v>
      </c>
      <c r="Q13" t="s">
        <v>14</v>
      </c>
      <c r="R13">
        <f t="shared" si="0"/>
        <v>4.7071333333333341</v>
      </c>
      <c r="S13">
        <f t="shared" si="0"/>
        <v>6.2568833333333336</v>
      </c>
      <c r="U13" t="s">
        <v>14</v>
      </c>
      <c r="V13">
        <f t="shared" si="0"/>
        <v>5.16275</v>
      </c>
      <c r="W13">
        <f t="shared" si="0"/>
        <v>3.7864666666666671</v>
      </c>
      <c r="Y13" t="s">
        <v>14</v>
      </c>
      <c r="Z13">
        <f t="shared" si="0"/>
        <v>4.6545666666666667</v>
      </c>
      <c r="AA13">
        <f t="shared" si="0"/>
        <v>3.7967833333333334</v>
      </c>
      <c r="AC13" t="s">
        <v>14</v>
      </c>
      <c r="AD13">
        <f t="shared" si="0"/>
        <v>5.8636833333333334</v>
      </c>
      <c r="AE13">
        <f t="shared" si="0"/>
        <v>7.8765666666666663</v>
      </c>
    </row>
    <row r="14" spans="1:31" x14ac:dyDescent="0.25">
      <c r="A14" t="s">
        <v>15</v>
      </c>
      <c r="B14">
        <f>_xlfn.STDEV.P(B6:B11)</f>
        <v>0.24772411401933944</v>
      </c>
      <c r="C14">
        <f>_xlfn.STDEV.P(C6:C11)</f>
        <v>0.96181042902896896</v>
      </c>
      <c r="E14" t="s">
        <v>15</v>
      </c>
      <c r="F14">
        <f t="shared" ref="D14:AE14" si="1">_xlfn.STDEV.P(F6:F11)</f>
        <v>0.43960391168263624</v>
      </c>
      <c r="G14">
        <f t="shared" si="1"/>
        <v>0.31612140424561924</v>
      </c>
      <c r="I14" t="s">
        <v>15</v>
      </c>
      <c r="J14">
        <f t="shared" si="1"/>
        <v>1.3582714007353431</v>
      </c>
      <c r="K14">
        <f t="shared" si="1"/>
        <v>0.80148950589234003</v>
      </c>
      <c r="M14" t="s">
        <v>15</v>
      </c>
      <c r="N14">
        <f t="shared" si="1"/>
        <v>2.0982194401179548</v>
      </c>
      <c r="O14">
        <f t="shared" si="1"/>
        <v>1.7191833484406331</v>
      </c>
      <c r="Q14" t="s">
        <v>15</v>
      </c>
      <c r="R14">
        <f t="shared" si="1"/>
        <v>0.86337629815869932</v>
      </c>
      <c r="S14">
        <f t="shared" si="1"/>
        <v>3.6212580771589438</v>
      </c>
      <c r="U14" t="s">
        <v>15</v>
      </c>
      <c r="V14">
        <f t="shared" si="1"/>
        <v>0.62853930863550578</v>
      </c>
      <c r="W14">
        <f t="shared" si="1"/>
        <v>0.19720456102455869</v>
      </c>
      <c r="Y14" t="s">
        <v>15</v>
      </c>
      <c r="Z14">
        <f t="shared" si="1"/>
        <v>0.42359881439347241</v>
      </c>
      <c r="AA14">
        <f t="shared" si="1"/>
        <v>0.25471136224274643</v>
      </c>
      <c r="AC14" t="s">
        <v>15</v>
      </c>
      <c r="AD14">
        <f t="shared" si="1"/>
        <v>2.4889055556051596</v>
      </c>
      <c r="AE14">
        <f t="shared" si="1"/>
        <v>8.8274090648892489</v>
      </c>
    </row>
    <row r="15" spans="1:31" x14ac:dyDescent="0.25">
      <c r="A15" t="s">
        <v>16</v>
      </c>
      <c r="B15">
        <f>B14*2</f>
        <v>0.49544822803867888</v>
      </c>
      <c r="C15">
        <f>C14*2</f>
        <v>1.9236208580579379</v>
      </c>
      <c r="E15" t="s">
        <v>16</v>
      </c>
      <c r="F15">
        <f t="shared" ref="D15:AE15" si="2">F14*2</f>
        <v>0.87920782336527248</v>
      </c>
      <c r="G15">
        <f t="shared" si="2"/>
        <v>0.63224280849123848</v>
      </c>
      <c r="I15" t="s">
        <v>16</v>
      </c>
      <c r="J15">
        <f t="shared" si="2"/>
        <v>2.7165428014706863</v>
      </c>
      <c r="K15">
        <f t="shared" si="2"/>
        <v>1.6029790117846801</v>
      </c>
      <c r="M15" t="s">
        <v>16</v>
      </c>
      <c r="N15">
        <f t="shared" si="2"/>
        <v>4.1964388802359096</v>
      </c>
      <c r="O15">
        <f t="shared" si="2"/>
        <v>3.4383666968812663</v>
      </c>
      <c r="Q15" t="s">
        <v>16</v>
      </c>
      <c r="R15">
        <f t="shared" si="2"/>
        <v>1.7267525963173986</v>
      </c>
      <c r="S15">
        <f t="shared" si="2"/>
        <v>7.2425161543178875</v>
      </c>
      <c r="U15" t="s">
        <v>16</v>
      </c>
      <c r="V15">
        <f t="shared" si="2"/>
        <v>1.2570786172710116</v>
      </c>
      <c r="W15">
        <f t="shared" si="2"/>
        <v>0.39440912204911738</v>
      </c>
      <c r="Y15" t="s">
        <v>16</v>
      </c>
      <c r="Z15">
        <f t="shared" si="2"/>
        <v>0.84719762878694482</v>
      </c>
      <c r="AA15">
        <f t="shared" si="2"/>
        <v>0.50942272448549286</v>
      </c>
      <c r="AC15" t="s">
        <v>16</v>
      </c>
      <c r="AD15">
        <f t="shared" si="2"/>
        <v>4.9778111112103192</v>
      </c>
      <c r="AE15">
        <f t="shared" si="2"/>
        <v>17.654818129778498</v>
      </c>
    </row>
    <row r="16" spans="1:31" x14ac:dyDescent="0.25">
      <c r="A16" t="s">
        <v>17</v>
      </c>
      <c r="B16">
        <f>B13+B15</f>
        <v>3.8225482280386789</v>
      </c>
      <c r="C16">
        <f>C13+C15</f>
        <v>7.2363375247246049</v>
      </c>
      <c r="E16" t="s">
        <v>17</v>
      </c>
      <c r="F16">
        <f t="shared" ref="D16:AE16" si="3">F13+F15</f>
        <v>4.6755578233652715</v>
      </c>
      <c r="G16">
        <f t="shared" si="3"/>
        <v>5.3734761418245718</v>
      </c>
      <c r="I16" t="s">
        <v>17</v>
      </c>
      <c r="J16">
        <f t="shared" si="3"/>
        <v>7.8691594681373527</v>
      </c>
      <c r="K16">
        <f t="shared" si="3"/>
        <v>6.8248623451180146</v>
      </c>
      <c r="M16" t="s">
        <v>17</v>
      </c>
      <c r="N16">
        <f t="shared" si="3"/>
        <v>11.113305546902577</v>
      </c>
      <c r="O16">
        <f t="shared" si="3"/>
        <v>10.000133363547933</v>
      </c>
      <c r="Q16" t="s">
        <v>17</v>
      </c>
      <c r="R16">
        <f t="shared" si="3"/>
        <v>6.4338859296507325</v>
      </c>
      <c r="S16">
        <f t="shared" si="3"/>
        <v>13.499399487651221</v>
      </c>
      <c r="U16" t="s">
        <v>17</v>
      </c>
      <c r="V16">
        <f t="shared" si="3"/>
        <v>6.419828617271012</v>
      </c>
      <c r="W16">
        <f t="shared" si="3"/>
        <v>4.1808757887157846</v>
      </c>
      <c r="Y16" t="s">
        <v>17</v>
      </c>
      <c r="Z16">
        <f t="shared" si="3"/>
        <v>5.5017642954536115</v>
      </c>
      <c r="AA16">
        <f t="shared" si="3"/>
        <v>4.3062060578188266</v>
      </c>
      <c r="AC16" t="s">
        <v>17</v>
      </c>
      <c r="AD16">
        <f t="shared" si="3"/>
        <v>10.841494444543653</v>
      </c>
      <c r="AE16">
        <f t="shared" si="3"/>
        <v>25.531384796445163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5.7567000000000013</v>
      </c>
      <c r="M27">
        <f>AVERAGE(C5,G5,K5,O5,S5,W5,AA5,AE5)</f>
        <v>9.5992999999999995</v>
      </c>
      <c r="P27">
        <f>L28-L27</f>
        <v>-0.73660000000000103</v>
      </c>
      <c r="Q27">
        <f>M28-M27</f>
        <v>-0.38877499999999898</v>
      </c>
      <c r="S27">
        <v>0.5</v>
      </c>
      <c r="T27">
        <f>P27/L27*100</f>
        <v>-12.795525214098369</v>
      </c>
      <c r="U27">
        <f>Q27/M27*100</f>
        <v>-4.0500348983779961</v>
      </c>
      <c r="Y27">
        <f>L27</f>
        <v>5.7567000000000013</v>
      </c>
      <c r="Z27">
        <f>M27</f>
        <v>9.5992999999999995</v>
      </c>
      <c r="AB27">
        <f>T27</f>
        <v>-12.795525214098369</v>
      </c>
      <c r="AC27">
        <f>T28</f>
        <v>1.043349488422169</v>
      </c>
      <c r="AD27">
        <f>T29</f>
        <v>-8.6451439192593131</v>
      </c>
      <c r="AE27">
        <f>T30</f>
        <v>-22.093603974499306</v>
      </c>
      <c r="AF27">
        <f>T31</f>
        <v>-19.073210346205308</v>
      </c>
      <c r="AG27">
        <f>T32</f>
        <v>-22.761955634304389</v>
      </c>
      <c r="AH27">
        <f>U27</f>
        <v>-4.0500348983779961</v>
      </c>
      <c r="AI27">
        <f>U28</f>
        <v>-45.948923358994918</v>
      </c>
      <c r="AJ27">
        <f>U29</f>
        <v>-52.30732970112404</v>
      </c>
      <c r="AK27">
        <f>U30</f>
        <v>-51.828779181815335</v>
      </c>
      <c r="AL27">
        <f>U31</f>
        <v>-51.729292760930477</v>
      </c>
      <c r="AM27">
        <f>U32</f>
        <v>-53.842858333420139</v>
      </c>
    </row>
    <row r="28" spans="11:39" x14ac:dyDescent="0.25">
      <c r="K28">
        <v>0.5</v>
      </c>
      <c r="L28">
        <f>AVERAGE(B6,F6,J6,N6,R6,V6,Z6,AD6)</f>
        <v>5.0201000000000002</v>
      </c>
      <c r="M28">
        <f>AVERAGE(C6,G6,K6,O6,S6,W6,AA6,AE6)</f>
        <v>9.2105250000000005</v>
      </c>
      <c r="P28">
        <f>L29-L27</f>
        <v>6.0062499999999019E-2</v>
      </c>
      <c r="Q28">
        <f>M29-M27</f>
        <v>-4.4107749999999992</v>
      </c>
      <c r="S28">
        <v>1.5</v>
      </c>
      <c r="T28">
        <f>P28/L27*100</f>
        <v>1.043349488422169</v>
      </c>
      <c r="U28">
        <f>Q28/M27*100</f>
        <v>-45.948923358994918</v>
      </c>
    </row>
    <row r="29" spans="11:39" x14ac:dyDescent="0.25">
      <c r="K29">
        <v>1.5</v>
      </c>
      <c r="L29">
        <f>AVERAGE(B7,F7,J7,N7,R7,V7,Z7,AD7)</f>
        <v>5.8167625000000003</v>
      </c>
      <c r="M29">
        <f>AVERAGE(C7,G7,K7,O7,S7,W7,AA7,AE7)</f>
        <v>5.1885250000000003</v>
      </c>
      <c r="P29">
        <f>L30-L27</f>
        <v>-0.49767500000000098</v>
      </c>
      <c r="Q29">
        <f>M30-M27</f>
        <v>-5.0211375</v>
      </c>
      <c r="S29">
        <v>2.5</v>
      </c>
      <c r="T29">
        <f>P29/L27*100</f>
        <v>-8.6451439192593131</v>
      </c>
      <c r="U29">
        <f>Q29/M27*100</f>
        <v>-52.30732970112404</v>
      </c>
    </row>
    <row r="30" spans="11:39" x14ac:dyDescent="0.25">
      <c r="K30">
        <v>2.5</v>
      </c>
      <c r="L30">
        <f>AVERAGE(B8,F8,J8,N8,R8,V8,Z8,AD8)</f>
        <v>5.2590250000000003</v>
      </c>
      <c r="M30">
        <f>AVERAGE(C8,G8,K8,O8,S8,W8,AA8,AE8)</f>
        <v>4.5781624999999995</v>
      </c>
      <c r="P30">
        <f>L31-L27</f>
        <v>-1.2718625000000019</v>
      </c>
      <c r="Q30">
        <f>M31-M27</f>
        <v>-4.9751999999999992</v>
      </c>
      <c r="S30">
        <v>3.5</v>
      </c>
      <c r="T30">
        <f>P30/L27*100</f>
        <v>-22.093603974499306</v>
      </c>
      <c r="U30">
        <f>Q30/M27*100</f>
        <v>-51.828779181815335</v>
      </c>
    </row>
    <row r="31" spans="11:39" x14ac:dyDescent="0.25">
      <c r="K31">
        <v>3.5</v>
      </c>
      <c r="L31">
        <f>AVERAGE(B9,F9,J9,N9,R9,V9,Z9,AD9)</f>
        <v>4.4848374999999994</v>
      </c>
      <c r="M31">
        <f>AVERAGE(C9,G9,K9,O9,S9,W9,AA9,AE9)</f>
        <v>4.6241000000000003</v>
      </c>
      <c r="P31">
        <f>L32-L27</f>
        <v>-1.0979875000000012</v>
      </c>
      <c r="Q31">
        <f>M32-M27</f>
        <v>-4.9656499999999992</v>
      </c>
      <c r="S31">
        <v>4.5</v>
      </c>
      <c r="T31">
        <f>P31/L27*100</f>
        <v>-19.073210346205308</v>
      </c>
      <c r="U31">
        <f>Q31/M27*100</f>
        <v>-51.729292760930477</v>
      </c>
    </row>
    <row r="32" spans="11:39" x14ac:dyDescent="0.25">
      <c r="K32">
        <v>4.5</v>
      </c>
      <c r="L32">
        <f>AVERAGE(B10,F10,J10,N10,R10,V10,Z10,AD10)</f>
        <v>4.6587125</v>
      </c>
      <c r="M32">
        <f>AVERAGE(C10,G10,K10,O10,S10,W10,AA10,AE10)</f>
        <v>4.6336500000000003</v>
      </c>
      <c r="P32">
        <f>L33-L27</f>
        <v>-1.310337500000001</v>
      </c>
      <c r="Q32">
        <f>M33-M27</f>
        <v>-5.1685374999999993</v>
      </c>
      <c r="S32">
        <v>5.5</v>
      </c>
      <c r="T32">
        <f>P32/L27*100</f>
        <v>-22.761955634304389</v>
      </c>
      <c r="U32">
        <f>Q32/M27*100</f>
        <v>-53.842858333420139</v>
      </c>
    </row>
    <row r="33" spans="1:13" x14ac:dyDescent="0.25">
      <c r="K33">
        <v>5.5</v>
      </c>
      <c r="L33">
        <f>AVERAGE(B11,F11,J11,N11,R11,V11,Z11,AD11)</f>
        <v>4.4463625000000002</v>
      </c>
      <c r="M33">
        <f>AVERAGE(C11,G11,K11,O11,S11,W11,AA11,AE11)</f>
        <v>4.4307625000000002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3.6913999999999998</v>
      </c>
      <c r="C42">
        <f>C5</f>
        <v>6.5068999999999999</v>
      </c>
    </row>
    <row r="43" spans="1:13" x14ac:dyDescent="0.25">
      <c r="A43" s="1">
        <v>2</v>
      </c>
      <c r="B43">
        <f>F5</f>
        <v>3.7816999999999998</v>
      </c>
      <c r="C43">
        <f>G5</f>
        <v>6.3320999999999996</v>
      </c>
    </row>
    <row r="44" spans="1:13" x14ac:dyDescent="0.25">
      <c r="A44" s="1">
        <v>3</v>
      </c>
      <c r="B44">
        <f>J5</f>
        <v>9.1311</v>
      </c>
      <c r="C44">
        <f>K5</f>
        <v>9.8954000000000004</v>
      </c>
    </row>
    <row r="45" spans="1:13" x14ac:dyDescent="0.25">
      <c r="A45" s="1">
        <v>4</v>
      </c>
      <c r="B45">
        <f>N5</f>
        <v>7.0589000000000004</v>
      </c>
      <c r="C45">
        <f>O5</f>
        <v>6.1020000000000003</v>
      </c>
    </row>
    <row r="46" spans="1:13" x14ac:dyDescent="0.25">
      <c r="A46" s="1">
        <v>5</v>
      </c>
      <c r="B46">
        <f>R5</f>
        <v>7.0724</v>
      </c>
      <c r="C46">
        <f>S5</f>
        <v>27.388999999999999</v>
      </c>
    </row>
    <row r="47" spans="1:13" x14ac:dyDescent="0.25">
      <c r="A47" s="1">
        <v>6</v>
      </c>
      <c r="B47">
        <f>V5</f>
        <v>4.0536000000000003</v>
      </c>
      <c r="C47">
        <f>W5</f>
        <v>4.0026000000000002</v>
      </c>
    </row>
    <row r="48" spans="1:13" x14ac:dyDescent="0.25">
      <c r="A48" s="1">
        <v>7</v>
      </c>
      <c r="B48">
        <f>Z5</f>
        <v>4.2651000000000003</v>
      </c>
      <c r="C48">
        <f>AA5</f>
        <v>4.3918999999999997</v>
      </c>
    </row>
    <row r="49" spans="1:3" x14ac:dyDescent="0.25">
      <c r="A49" s="1">
        <v>8</v>
      </c>
      <c r="B49">
        <f>AD5</f>
        <v>6.9993999999999996</v>
      </c>
      <c r="C49">
        <f>AE5</f>
        <v>12.1745</v>
      </c>
    </row>
    <row r="51" spans="1:3" x14ac:dyDescent="0.25">
      <c r="A51" t="s">
        <v>28</v>
      </c>
      <c r="B51">
        <f>AVERAGE(B42:B49)</f>
        <v>5.7567000000000013</v>
      </c>
      <c r="C51">
        <f>AVERAGE(C42:C49)</f>
        <v>9.5992999999999995</v>
      </c>
    </row>
    <row r="52" spans="1:3" x14ac:dyDescent="0.25">
      <c r="A52" t="s">
        <v>15</v>
      </c>
      <c r="B52">
        <f>_xlfn.STDEV.P(B42:B49)</f>
        <v>1.9251356848284717</v>
      </c>
      <c r="C52">
        <f>_xlfn.STDEV.P(C42:C49)</f>
        <v>7.194628750672269</v>
      </c>
    </row>
    <row r="53" spans="1:3" x14ac:dyDescent="0.25">
      <c r="A53" t="s">
        <v>29</v>
      </c>
      <c r="B53">
        <f>1.5*B52</f>
        <v>2.8877035272427074</v>
      </c>
      <c r="C53">
        <f>1.5*C52</f>
        <v>10.791943126008404</v>
      </c>
    </row>
    <row r="54" spans="1:3" x14ac:dyDescent="0.25">
      <c r="A54" t="s">
        <v>16</v>
      </c>
      <c r="B54">
        <f>2*B52</f>
        <v>3.8502713696569435</v>
      </c>
      <c r="C54">
        <f>2*C52</f>
        <v>14.389257501344538</v>
      </c>
    </row>
    <row r="55" spans="1:3" x14ac:dyDescent="0.25">
      <c r="A55" t="s">
        <v>30</v>
      </c>
      <c r="B55">
        <f>B51+B53</f>
        <v>8.6444035272427087</v>
      </c>
      <c r="C55">
        <f>C51+C53</f>
        <v>20.391243126008405</v>
      </c>
    </row>
    <row r="56" spans="1:3" x14ac:dyDescent="0.25">
      <c r="A56" t="s">
        <v>17</v>
      </c>
      <c r="B56">
        <f>B51+B54</f>
        <v>9.6069713696569448</v>
      </c>
      <c r="C56">
        <f>C51+C54</f>
        <v>23.988557501344538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2015-05-19T01:03:54Z</dcterms:created>
  <dcterms:modified xsi:type="dcterms:W3CDTF">2015-05-28T01:46:05Z</dcterms:modified>
</cp:coreProperties>
</file>