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<sst xmlns="http://schemas.openxmlformats.org/spreadsheetml/2006/main" count="86" uniqueCount="31">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</sst>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2.8561999999999999</v>
      </c>
      <c r="C5">
        <v>1.8781000000000001</v>
      </c>
      <c r="E5">
        <v>626</v>
      </c>
      <c r="F5">
        <v>2.8647999999999998</v>
      </c>
      <c r="G5">
        <v>19.688300000000002</v>
      </c>
      <c r="I5">
        <v>626</v>
      </c>
      <c r="J5">
        <v>3.6126999999999998</v>
      </c>
      <c r="K5">
        <v>12.239000000000001</v>
      </c>
      <c r="M5">
        <v>626</v>
      </c>
      <c r="N5">
        <v>3.8908999999999998</v>
      </c>
      <c r="O5">
        <v>15.8636</v>
      </c>
      <c r="Q5">
        <v>626</v>
      </c>
      <c r="R5">
        <v>2.4047000000000001</v>
      </c>
      <c r="S5">
        <v>15.5852</v>
      </c>
      <c r="U5">
        <v>626</v>
      </c>
      <c r="V5">
        <v>2.0638999999999998</v>
      </c>
      <c r="W5">
        <v>14.859500000000001</v>
      </c>
      <c r="Y5">
        <v>626</v>
      </c>
      <c r="Z5">
        <v>2.4432999999999998</v>
      </c>
      <c r="AA5">
        <v>2.5609999999999999</v>
      </c>
      <c r="AC5">
        <v>626</v>
      </c>
      <c r="AD5">
        <v>3.2627000000000002</v>
      </c>
      <c r="AE5">
        <v>11.736499999999999</v>
      </c>
    </row>
    <row r="6" spans="1:31" x14ac:dyDescent="0.25">
      <c r="A6">
        <v>0.5</v>
      </c>
      <c r="B6">
        <v>3.1964000000000001</v>
      </c>
      <c r="C6">
        <v>1.7411000000000001</v>
      </c>
      <c r="E6">
        <v>0.5</v>
      </c>
      <c r="F6">
        <v>3.3283999999999998</v>
      </c>
      <c r="G6">
        <v>12.531499999999999</v>
      </c>
      <c r="I6">
        <v>0.5</v>
      </c>
      <c r="J6">
        <v>3.6825000000000001</v>
      </c>
      <c r="K6">
        <v>11.973699999999999</v>
      </c>
      <c r="M6">
        <v>0.5</v>
      </c>
      <c r="N6">
        <v>3.0752999999999999</v>
      </c>
      <c r="O6">
        <v>21.101700000000001</v>
      </c>
      <c r="Q6">
        <v>0.5</v>
      </c>
      <c r="R6">
        <v>2.5737999999999999</v>
      </c>
      <c r="S6">
        <v>13.9986</v>
      </c>
      <c r="U6">
        <v>0.5</v>
      </c>
      <c r="V6">
        <v>2.6728999999999998</v>
      </c>
      <c r="W6">
        <v>13.1973</v>
      </c>
      <c r="Y6">
        <v>0.5</v>
      </c>
      <c r="Z6">
        <v>5.9863999999999997</v>
      </c>
      <c r="AA6">
        <v>2.5611000000000002</v>
      </c>
      <c r="AC6">
        <v>0.5</v>
      </c>
      <c r="AD6">
        <v>3.3580000000000001</v>
      </c>
      <c r="AE6">
        <v>2.2578</v>
      </c>
    </row>
    <row r="7" spans="1:31" x14ac:dyDescent="0.25">
      <c r="A7">
        <v>1.5</v>
      </c>
      <c r="B7">
        <v>3.0653999999999999</v>
      </c>
      <c r="C7">
        <v>13.668200000000001</v>
      </c>
      <c r="E7">
        <v>1.5</v>
      </c>
      <c r="F7">
        <v>2.5564</v>
      </c>
      <c r="G7">
        <v>11.3241</v>
      </c>
      <c r="I7">
        <v>1.5</v>
      </c>
      <c r="J7">
        <v>3.0247999999999999</v>
      </c>
      <c r="K7">
        <v>17.311299999999999</v>
      </c>
      <c r="M7">
        <v>1.5</v>
      </c>
      <c r="N7">
        <v>3.1833999999999998</v>
      </c>
      <c r="O7">
        <v>21.298500000000001</v>
      </c>
      <c r="Q7">
        <v>1.5</v>
      </c>
      <c r="R7">
        <v>3.6996000000000002</v>
      </c>
      <c r="S7">
        <v>20.829799999999999</v>
      </c>
      <c r="U7">
        <v>1.5</v>
      </c>
      <c r="V7">
        <v>2.4123000000000001</v>
      </c>
      <c r="W7">
        <v>14.285500000000001</v>
      </c>
      <c r="Y7">
        <v>1.5</v>
      </c>
      <c r="Z7">
        <v>3.8382999999999998</v>
      </c>
      <c r="AA7">
        <v>2.8012999999999999</v>
      </c>
      <c r="AC7">
        <v>1.5</v>
      </c>
      <c r="AD7">
        <v>8.1166</v>
      </c>
      <c r="AE7">
        <v>2.2544</v>
      </c>
    </row>
    <row r="8" spans="1:31" x14ac:dyDescent="0.25">
      <c r="A8">
        <v>2.5</v>
      </c>
      <c r="B8">
        <v>2.4811000000000001</v>
      </c>
      <c r="C8">
        <v>14.224600000000001</v>
      </c>
      <c r="E8">
        <v>2.5</v>
      </c>
      <c r="F8">
        <v>2.4992999999999999</v>
      </c>
      <c r="G8">
        <v>14.914199999999999</v>
      </c>
      <c r="I8">
        <v>2.5</v>
      </c>
      <c r="J8">
        <v>2.8254000000000001</v>
      </c>
      <c r="K8">
        <v>19.003499999999999</v>
      </c>
      <c r="M8">
        <v>2.5</v>
      </c>
      <c r="N8">
        <v>2.5838000000000001</v>
      </c>
      <c r="O8">
        <v>18.7684</v>
      </c>
      <c r="Q8">
        <v>2.5</v>
      </c>
      <c r="R8">
        <v>3.0337000000000001</v>
      </c>
      <c r="S8">
        <v>21.454000000000001</v>
      </c>
      <c r="U8">
        <v>2.5</v>
      </c>
      <c r="V8">
        <v>2.5539999999999998</v>
      </c>
      <c r="W8">
        <v>10.1938</v>
      </c>
      <c r="Y8">
        <v>2.5</v>
      </c>
      <c r="Z8">
        <v>5.6098999999999997</v>
      </c>
      <c r="AA8">
        <v>3.4613999999999998</v>
      </c>
      <c r="AC8">
        <v>2.5</v>
      </c>
      <c r="AD8">
        <v>3.8691</v>
      </c>
      <c r="AE8">
        <v>28.854199999999999</v>
      </c>
    </row>
    <row r="9" spans="1:31" x14ac:dyDescent="0.25">
      <c r="A9">
        <v>3.5</v>
      </c>
      <c r="B9">
        <v>2.4729999999999999</v>
      </c>
      <c r="C9">
        <v>23.950199999999999</v>
      </c>
      <c r="E9">
        <v>3.5</v>
      </c>
      <c r="F9">
        <v>3.1065</v>
      </c>
      <c r="G9">
        <v>43.346200000000003</v>
      </c>
      <c r="I9">
        <v>3.5</v>
      </c>
      <c r="J9">
        <v>2.9946000000000002</v>
      </c>
      <c r="K9">
        <v>16.314299999999999</v>
      </c>
      <c r="M9">
        <v>3.5</v>
      </c>
      <c r="N9">
        <v>3.4716</v>
      </c>
      <c r="O9">
        <v>19.209399999999999</v>
      </c>
      <c r="Q9">
        <v>3.5</v>
      </c>
      <c r="R9">
        <v>2.8331</v>
      </c>
      <c r="S9">
        <v>16.692699999999999</v>
      </c>
      <c r="U9">
        <v>3.5</v>
      </c>
      <c r="V9">
        <v>2.8765000000000001</v>
      </c>
      <c r="W9">
        <v>11.0001</v>
      </c>
      <c r="Y9">
        <v>3.5</v>
      </c>
      <c r="Z9">
        <v>2.9470999999999998</v>
      </c>
      <c r="AA9">
        <v>2.8147000000000002</v>
      </c>
      <c r="AC9">
        <v>3.5</v>
      </c>
      <c r="AD9">
        <v>4.6083999999999996</v>
      </c>
      <c r="AE9">
        <v>17.391999999999999</v>
      </c>
    </row>
    <row r="10" spans="1:31" x14ac:dyDescent="0.25">
      <c r="A10">
        <v>4.5</v>
      </c>
      <c r="B10">
        <v>2.7101999999999999</v>
      </c>
      <c r="C10">
        <v>24.319700000000001</v>
      </c>
      <c r="E10">
        <v>4.5</v>
      </c>
      <c r="F10">
        <v>2.4327000000000001</v>
      </c>
      <c r="G10">
        <v>24.378499999999999</v>
      </c>
      <c r="I10">
        <v>4.5</v>
      </c>
      <c r="J10">
        <v>3.2597</v>
      </c>
      <c r="K10">
        <v>15.4436</v>
      </c>
      <c r="M10">
        <v>4.5</v>
      </c>
      <c r="N10">
        <v>2.9138999999999999</v>
      </c>
      <c r="O10">
        <v>20.344200000000001</v>
      </c>
      <c r="Q10">
        <v>4.5</v>
      </c>
      <c r="R10">
        <v>3.0861000000000001</v>
      </c>
      <c r="S10">
        <v>16.135200000000001</v>
      </c>
      <c r="U10">
        <v>4.5</v>
      </c>
      <c r="V10">
        <v>6.0627000000000004</v>
      </c>
      <c r="W10">
        <v>9.0759000000000007</v>
      </c>
      <c r="Y10">
        <v>4.5</v>
      </c>
      <c r="Z10">
        <v>3.2974000000000001</v>
      </c>
      <c r="AA10">
        <v>2.6438000000000001</v>
      </c>
      <c r="AC10">
        <v>4.5</v>
      </c>
      <c r="AD10">
        <v>3.8975</v>
      </c>
      <c r="AE10">
        <v>11.8536</v>
      </c>
    </row>
    <row r="11" spans="1:31" x14ac:dyDescent="0.25">
      <c r="A11">
        <v>5.5</v>
      </c>
      <c r="B11">
        <v>3.1646999999999998</v>
      </c>
      <c r="C11">
        <v>25.7485</v>
      </c>
      <c r="E11">
        <v>5.5</v>
      </c>
      <c r="F11">
        <v>2.6781999999999999</v>
      </c>
      <c r="G11">
        <v>19.840299999999999</v>
      </c>
      <c r="I11">
        <v>5.5</v>
      </c>
      <c r="J11">
        <v>2.7717999999999998</v>
      </c>
      <c r="K11">
        <v>13.4008</v>
      </c>
      <c r="M11">
        <v>5.5</v>
      </c>
      <c r="N11">
        <v>2.5767000000000002</v>
      </c>
      <c r="O11">
        <v>14.2324</v>
      </c>
      <c r="Q11">
        <v>5.5</v>
      </c>
      <c r="R11">
        <v>2.5070999999999999</v>
      </c>
      <c r="S11">
        <v>10.275499999999999</v>
      </c>
      <c r="U11">
        <v>5.5</v>
      </c>
      <c r="V11">
        <v>3.4466999999999999</v>
      </c>
      <c r="W11">
        <v>8.7024000000000008</v>
      </c>
      <c r="Y11">
        <v>5.5</v>
      </c>
      <c r="Z11">
        <v>3.0775000000000001</v>
      </c>
      <c r="AA11">
        <v>2.06</v>
      </c>
      <c r="AC11">
        <v>5.5</v>
      </c>
      <c r="AD11">
        <v>3.2376</v>
      </c>
      <c r="AE11">
        <v>2.6002999999999998</v>
      </c>
    </row>
    <row r="13" spans="1:31" x14ac:dyDescent="0.25">
      <c r="A13" t="s">
        <v>14</v>
      </c>
      <c r="B13">
        <f>AVERAGE(B6:B11)</f>
        <v>2.8484666666666669</v>
      </c>
      <c r="C13">
        <f>AVERAGE(C6:C11)</f>
        <v>17.275383333333334</v>
      </c>
      <c r="E13" t="s">
        <v>14</v>
      </c>
      <c r="F13">
        <f t="shared" ref="F13:AE13" si="0">AVERAGE(F6:F11)</f>
        <v>2.7669166666666669</v>
      </c>
      <c r="G13">
        <f t="shared" si="0"/>
        <v>21.055800000000001</v>
      </c>
      <c r="I13" t="s">
        <v>14</v>
      </c>
      <c r="J13">
        <f t="shared" si="0"/>
        <v>3.0931333333333337</v>
      </c>
      <c r="K13">
        <f t="shared" si="0"/>
        <v>15.574533333333335</v>
      </c>
      <c r="M13" t="s">
        <v>14</v>
      </c>
      <c r="N13">
        <f t="shared" si="0"/>
        <v>2.9674499999999999</v>
      </c>
      <c r="O13">
        <f t="shared" si="0"/>
        <v>19.159099999999999</v>
      </c>
      <c r="Q13" t="s">
        <v>14</v>
      </c>
      <c r="R13">
        <f t="shared" si="0"/>
        <v>2.9555666666666665</v>
      </c>
      <c r="S13">
        <f t="shared" si="0"/>
        <v>16.564299999999999</v>
      </c>
      <c r="U13" t="s">
        <v>14</v>
      </c>
      <c r="V13">
        <f t="shared" si="0"/>
        <v>3.3375166666666671</v>
      </c>
      <c r="W13">
        <f t="shared" si="0"/>
        <v>11.075833333333334</v>
      </c>
      <c r="Y13" t="s">
        <v>14</v>
      </c>
      <c r="Z13">
        <f t="shared" si="0"/>
        <v>4.1261000000000001</v>
      </c>
      <c r="AA13">
        <f t="shared" si="0"/>
        <v>2.7237166666666668</v>
      </c>
      <c r="AC13" t="s">
        <v>14</v>
      </c>
      <c r="AD13">
        <f t="shared" si="0"/>
        <v>4.5145333333333335</v>
      </c>
      <c r="AE13">
        <f t="shared" si="0"/>
        <v>10.868716666666666</v>
      </c>
    </row>
    <row r="14" spans="1:31" x14ac:dyDescent="0.25">
      <c r="A14" t="s">
        <v>15</v>
      </c>
      <c r="B14">
        <f>_xlfn.STDEV.P(B6:B11)</f>
        <v>0.30636915459766523</v>
      </c>
      <c r="C14">
        <f>_xlfn.STDEV.P(C6:C11)</f>
        <v>8.461700874216854</v>
      </c>
      <c r="E14" t="s">
        <v>15</v>
      </c>
      <c r="F14">
        <f t="shared" ref="F14:AE14" si="1">_xlfn.STDEV.P(F6:F11)</f>
        <v>0.33318857231636989</v>
      </c>
      <c r="G14">
        <f t="shared" si="1"/>
        <v>10.912291492013335</v>
      </c>
      <c r="I14" t="s">
        <v>15</v>
      </c>
      <c r="J14">
        <f t="shared" si="1"/>
        <v>0.30670616593446937</v>
      </c>
      <c r="K14">
        <f t="shared" si="1"/>
        <v>2.3462625035480387</v>
      </c>
      <c r="M14" t="s">
        <v>15</v>
      </c>
      <c r="N14">
        <f t="shared" si="1"/>
        <v>0.3202014300925784</v>
      </c>
      <c r="O14">
        <f t="shared" si="1"/>
        <v>2.3868647008157007</v>
      </c>
      <c r="Q14" t="s">
        <v>15</v>
      </c>
      <c r="R14">
        <f t="shared" si="1"/>
        <v>0.39551561143510972</v>
      </c>
      <c r="S14">
        <f t="shared" si="1"/>
        <v>3.8391859302027469</v>
      </c>
      <c r="U14" t="s">
        <v>15</v>
      </c>
      <c r="V14">
        <f t="shared" si="1"/>
        <v>1.2624527138559365</v>
      </c>
      <c r="W14">
        <f t="shared" si="1"/>
        <v>2.050171472232396</v>
      </c>
      <c r="Y14" t="s">
        <v>15</v>
      </c>
      <c r="Z14">
        <f t="shared" si="1"/>
        <v>1.2193956166888587</v>
      </c>
      <c r="AA14">
        <f t="shared" si="1"/>
        <v>0.41469356323541684</v>
      </c>
      <c r="AC14" t="s">
        <v>15</v>
      </c>
      <c r="AD14">
        <f t="shared" si="1"/>
        <v>1.6707851264866111</v>
      </c>
      <c r="AE14">
        <f t="shared" si="1"/>
        <v>9.8634162692947758</v>
      </c>
    </row>
    <row r="15" spans="1:31" x14ac:dyDescent="0.25">
      <c r="A15" t="s">
        <v>16</v>
      </c>
      <c r="B15">
        <f>B14*2</f>
        <v>0.61273830919533046</v>
      </c>
      <c r="C15">
        <f>C14*2</f>
        <v>16.923401748433708</v>
      </c>
      <c r="E15" t="s">
        <v>16</v>
      </c>
      <c r="F15">
        <f t="shared" ref="F15:AE15" si="2">F14*2</f>
        <v>0.66637714463273978</v>
      </c>
      <c r="G15">
        <f t="shared" si="2"/>
        <v>21.824582984026669</v>
      </c>
      <c r="I15" t="s">
        <v>16</v>
      </c>
      <c r="J15">
        <f t="shared" si="2"/>
        <v>0.61341233186893873</v>
      </c>
      <c r="K15">
        <f t="shared" si="2"/>
        <v>4.6925250070960773</v>
      </c>
      <c r="M15" t="s">
        <v>16</v>
      </c>
      <c r="N15">
        <f t="shared" si="2"/>
        <v>0.6404028601851568</v>
      </c>
      <c r="O15">
        <f t="shared" si="2"/>
        <v>4.7737294016314014</v>
      </c>
      <c r="Q15" t="s">
        <v>16</v>
      </c>
      <c r="R15">
        <f t="shared" si="2"/>
        <v>0.79103122287021943</v>
      </c>
      <c r="S15">
        <f t="shared" si="2"/>
        <v>7.6783718604054938</v>
      </c>
      <c r="U15" t="s">
        <v>16</v>
      </c>
      <c r="V15">
        <f t="shared" si="2"/>
        <v>2.524905427711873</v>
      </c>
      <c r="W15">
        <f t="shared" si="2"/>
        <v>4.1003429444647921</v>
      </c>
      <c r="Y15" t="s">
        <v>16</v>
      </c>
      <c r="Z15">
        <f t="shared" si="2"/>
        <v>2.4387912333777173</v>
      </c>
      <c r="AA15">
        <f t="shared" si="2"/>
        <v>0.82938712647083368</v>
      </c>
      <c r="AC15" t="s">
        <v>16</v>
      </c>
      <c r="AD15">
        <f t="shared" si="2"/>
        <v>3.3415702529732223</v>
      </c>
      <c r="AE15">
        <f t="shared" si="2"/>
        <v>19.726832538589552</v>
      </c>
    </row>
    <row r="16" spans="1:31" x14ac:dyDescent="0.25">
      <c r="A16" t="s">
        <v>17</v>
      </c>
      <c r="B16">
        <f>B13+B15</f>
        <v>3.4612049758619974</v>
      </c>
      <c r="C16">
        <f>C13+C15</f>
        <v>34.198785081767042</v>
      </c>
      <c r="E16" t="s">
        <v>17</v>
      </c>
      <c r="F16">
        <f t="shared" ref="F16:AE16" si="3">F13+F15</f>
        <v>3.4332938112994067</v>
      </c>
      <c r="G16">
        <f t="shared" si="3"/>
        <v>42.880382984026667</v>
      </c>
      <c r="I16" t="s">
        <v>17</v>
      </c>
      <c r="J16">
        <f t="shared" si="3"/>
        <v>3.7065456652022726</v>
      </c>
      <c r="K16">
        <f t="shared" si="3"/>
        <v>20.267058340429411</v>
      </c>
      <c r="M16" t="s">
        <v>17</v>
      </c>
      <c r="N16">
        <f t="shared" si="3"/>
        <v>3.6078528601851567</v>
      </c>
      <c r="O16">
        <f t="shared" si="3"/>
        <v>23.932829401631402</v>
      </c>
      <c r="Q16" t="s">
        <v>17</v>
      </c>
      <c r="R16">
        <f t="shared" si="3"/>
        <v>3.7465978895368859</v>
      </c>
      <c r="S16">
        <f t="shared" si="3"/>
        <v>24.242671860405494</v>
      </c>
      <c r="U16" t="s">
        <v>17</v>
      </c>
      <c r="V16">
        <f t="shared" si="3"/>
        <v>5.8624220943785401</v>
      </c>
      <c r="W16">
        <f t="shared" si="3"/>
        <v>15.176176277798126</v>
      </c>
      <c r="Y16" t="s">
        <v>17</v>
      </c>
      <c r="Z16">
        <f t="shared" si="3"/>
        <v>6.5648912333777174</v>
      </c>
      <c r="AA16">
        <f t="shared" si="3"/>
        <v>3.5531037931375007</v>
      </c>
      <c r="AC16" t="s">
        <v>17</v>
      </c>
      <c r="AD16">
        <f t="shared" si="3"/>
        <v>7.8561035863065563</v>
      </c>
      <c r="AE16">
        <f t="shared" si="3"/>
        <v>30.595549205256219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2.9249000000000001</v>
      </c>
      <c r="M27">
        <f t="shared" si="4"/>
        <v>11.801400000000001</v>
      </c>
      <c r="P27">
        <f>L28-L27</f>
        <v>0.55931249999999988</v>
      </c>
      <c r="Q27">
        <f>M28-M27</f>
        <v>-1.8810500000000019</v>
      </c>
      <c r="S27">
        <v>0.5</v>
      </c>
      <c r="T27">
        <f>P27/L27*100</f>
        <v>19.122448630722413</v>
      </c>
      <c r="U27">
        <f>Q27/M27*100</f>
        <v>-15.939210602131965</v>
      </c>
      <c r="Y27">
        <f>L27</f>
        <v>2.9249000000000001</v>
      </c>
      <c r="Z27">
        <f>M27</f>
        <v>11.801400000000001</v>
      </c>
      <c r="AB27">
        <f>T27</f>
        <v>19.122448630722413</v>
      </c>
      <c r="AC27">
        <f>T28</f>
        <v>27.768470716947579</v>
      </c>
      <c r="AD27">
        <f>T29</f>
        <v>8.7913261991862903</v>
      </c>
      <c r="AE27">
        <f>T30</f>
        <v>8.1695100687202835</v>
      </c>
      <c r="AF27">
        <f>T31</f>
        <v>18.21002427433416</v>
      </c>
      <c r="AG27">
        <f>T32</f>
        <v>0.26112003829190616</v>
      </c>
      <c r="AH27">
        <f>U27</f>
        <v>-15.939210602131965</v>
      </c>
      <c r="AI27">
        <f>U28</f>
        <v>9.9160904638432772</v>
      </c>
      <c r="AJ27">
        <f>U29</f>
        <v>38.621371193248244</v>
      </c>
      <c r="AK27">
        <f>U30</f>
        <v>59.641652685274607</v>
      </c>
      <c r="AL27">
        <f>U31</f>
        <v>31.546363143355865</v>
      </c>
      <c r="AM27">
        <f>U32</f>
        <v>2.5939719016387714</v>
      </c>
    </row>
    <row r="28" spans="11:39" x14ac:dyDescent="0.25">
      <c r="K28">
        <v>0.5</v>
      </c>
      <c r="L28">
        <f t="shared" si="4"/>
        <v>3.4842124999999999</v>
      </c>
      <c r="M28">
        <f t="shared" si="4"/>
        <v>9.9203499999999991</v>
      </c>
      <c r="P28">
        <f>L29-L27</f>
        <v>0.81219999999999981</v>
      </c>
      <c r="Q28">
        <f>M29-M27</f>
        <v>1.1702375000000007</v>
      </c>
      <c r="S28">
        <v>1.5</v>
      </c>
      <c r="T28">
        <f>P28/L27*100</f>
        <v>27.768470716947579</v>
      </c>
      <c r="U28">
        <f>Q28/M27*100</f>
        <v>9.9160904638432772</v>
      </c>
    </row>
    <row r="29" spans="11:39" x14ac:dyDescent="0.25">
      <c r="K29">
        <v>1.5</v>
      </c>
      <c r="L29">
        <f t="shared" si="4"/>
        <v>3.7370999999999999</v>
      </c>
      <c r="M29">
        <f t="shared" si="4"/>
        <v>12.971637500000002</v>
      </c>
      <c r="P29">
        <f>L30-L27</f>
        <v>0.2571374999999998</v>
      </c>
      <c r="Q29">
        <f>M30-M27</f>
        <v>4.5578624999999988</v>
      </c>
      <c r="S29">
        <v>2.5</v>
      </c>
      <c r="T29">
        <f>P29/L27*100</f>
        <v>8.7913261991862903</v>
      </c>
      <c r="U29">
        <f>Q29/M27*100</f>
        <v>38.621371193248244</v>
      </c>
    </row>
    <row r="30" spans="11:39" x14ac:dyDescent="0.25">
      <c r="K30">
        <v>2.5</v>
      </c>
      <c r="L30">
        <f t="shared" si="4"/>
        <v>3.1820374999999999</v>
      </c>
      <c r="M30">
        <f t="shared" si="4"/>
        <v>16.3592625</v>
      </c>
      <c r="P30">
        <f>L31-L27</f>
        <v>0.23894999999999955</v>
      </c>
      <c r="Q30">
        <f>M31-M27</f>
        <v>7.0385499999999972</v>
      </c>
      <c r="S30">
        <v>3.5</v>
      </c>
      <c r="T30">
        <f>P30/L27*100</f>
        <v>8.1695100687202835</v>
      </c>
      <c r="U30">
        <f>Q30/M27*100</f>
        <v>59.641652685274607</v>
      </c>
    </row>
    <row r="31" spans="11:39" x14ac:dyDescent="0.25">
      <c r="K31">
        <v>3.5</v>
      </c>
      <c r="L31">
        <f t="shared" si="4"/>
        <v>3.1638499999999996</v>
      </c>
      <c r="M31">
        <f t="shared" si="4"/>
        <v>18.839949999999998</v>
      </c>
      <c r="P31">
        <f>L32-L27</f>
        <v>0.5326249999999999</v>
      </c>
      <c r="Q31">
        <f>M32-M27</f>
        <v>3.7229124999999996</v>
      </c>
      <c r="S31">
        <v>4.5</v>
      </c>
      <c r="T31">
        <f>P31/L27*100</f>
        <v>18.21002427433416</v>
      </c>
      <c r="U31">
        <f>Q31/M27*100</f>
        <v>31.546363143355865</v>
      </c>
    </row>
    <row r="32" spans="11:39" x14ac:dyDescent="0.25">
      <c r="K32">
        <v>4.5</v>
      </c>
      <c r="L32">
        <f t="shared" si="4"/>
        <v>3.457525</v>
      </c>
      <c r="M32">
        <f t="shared" si="4"/>
        <v>15.524312500000001</v>
      </c>
      <c r="P32">
        <f>L33-L27</f>
        <v>7.6374999999999638E-3</v>
      </c>
      <c r="Q32">
        <f>M33-M27</f>
        <v>0.30612499999999798</v>
      </c>
      <c r="S32">
        <v>5.5</v>
      </c>
      <c r="T32">
        <f>P32/L27*100</f>
        <v>0.26112003829190616</v>
      </c>
      <c r="U32">
        <f>Q32/M27*100</f>
        <v>2.5939719016387714</v>
      </c>
    </row>
    <row r="33" spans="1:13" x14ac:dyDescent="0.25">
      <c r="K33">
        <v>5.5</v>
      </c>
      <c r="L33">
        <f t="shared" si="4"/>
        <v>2.9325375</v>
      </c>
      <c r="M33">
        <f t="shared" si="4"/>
        <v>12.107524999999999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2.8561999999999999</v>
      </c>
      <c r="C42">
        <f>C5</f>
        <v>1.8781000000000001</v>
      </c>
    </row>
    <row r="43" spans="1:13" x14ac:dyDescent="0.25">
      <c r="A43" s="1">
        <v>2</v>
      </c>
      <c r="B43">
        <f>F5</f>
        <v>2.8647999999999998</v>
      </c>
      <c r="C43">
        <f>G5</f>
        <v>19.688300000000002</v>
      </c>
    </row>
    <row r="44" spans="1:13" x14ac:dyDescent="0.25">
      <c r="A44" s="1">
        <v>3</v>
      </c>
      <c r="B44">
        <f>J5</f>
        <v>3.6126999999999998</v>
      </c>
      <c r="C44">
        <f>K5</f>
        <v>12.239000000000001</v>
      </c>
    </row>
    <row r="45" spans="1:13" x14ac:dyDescent="0.25">
      <c r="A45" s="1">
        <v>4</v>
      </c>
      <c r="B45">
        <f>N5</f>
        <v>3.8908999999999998</v>
      </c>
      <c r="C45">
        <f>O5</f>
        <v>15.8636</v>
      </c>
    </row>
    <row r="46" spans="1:13" x14ac:dyDescent="0.25">
      <c r="A46" s="1">
        <v>5</v>
      </c>
      <c r="B46">
        <f>R5</f>
        <v>2.4047000000000001</v>
      </c>
      <c r="C46">
        <f>S5</f>
        <v>15.5852</v>
      </c>
    </row>
    <row r="47" spans="1:13" x14ac:dyDescent="0.25">
      <c r="A47" s="1">
        <v>6</v>
      </c>
      <c r="B47">
        <f>V5</f>
        <v>2.0638999999999998</v>
      </c>
      <c r="C47">
        <f>W5</f>
        <v>14.859500000000001</v>
      </c>
    </row>
    <row r="48" spans="1:13" x14ac:dyDescent="0.25">
      <c r="A48" s="1">
        <v>7</v>
      </c>
      <c r="B48">
        <f>Z5</f>
        <v>2.4432999999999998</v>
      </c>
      <c r="C48">
        <f>AA5</f>
        <v>2.5609999999999999</v>
      </c>
    </row>
    <row r="49" spans="1:3" x14ac:dyDescent="0.25">
      <c r="A49" s="1">
        <v>8</v>
      </c>
      <c r="B49">
        <f>AD5</f>
        <v>3.2627000000000002</v>
      </c>
      <c r="C49">
        <f>AE5</f>
        <v>11.736499999999999</v>
      </c>
    </row>
    <row r="51" spans="1:3" x14ac:dyDescent="0.25">
      <c r="A51" t="s">
        <v>28</v>
      </c>
      <c r="B51">
        <f>AVERAGE(B42:B49)</f>
        <v>2.9249000000000001</v>
      </c>
      <c r="C51">
        <f>AVERAGE(C42:C49)</f>
        <v>11.801400000000001</v>
      </c>
    </row>
    <row r="52" spans="1:3" x14ac:dyDescent="0.25">
      <c r="A52" t="s">
        <v>15</v>
      </c>
      <c r="B52">
        <f>_xlfn.STDEV.P(B42:B49)</f>
        <v>0.58869909334056014</v>
      </c>
      <c r="C52">
        <f>_xlfn.STDEV.P(C42:C49)</f>
        <v>5.9835854564800872</v>
      </c>
    </row>
    <row r="53" spans="1:3" x14ac:dyDescent="0.25">
      <c r="A53" t="s">
        <v>29</v>
      </c>
      <c r="B53">
        <f>1.5*B52</f>
        <v>0.88304864001084016</v>
      </c>
      <c r="C53">
        <f>1.5*C52</f>
        <v>8.9753781847201317</v>
      </c>
    </row>
    <row r="54" spans="1:3" x14ac:dyDescent="0.25">
      <c r="A54" t="s">
        <v>16</v>
      </c>
      <c r="B54">
        <f>2*B52</f>
        <v>1.1773981866811203</v>
      </c>
      <c r="C54">
        <f>2*C52</f>
        <v>11.967170912960174</v>
      </c>
    </row>
    <row r="55" spans="1:3" x14ac:dyDescent="0.25">
      <c r="A55" t="s">
        <v>30</v>
      </c>
      <c r="B55">
        <f>B51+B53</f>
        <v>3.8079486400108404</v>
      </c>
      <c r="C55">
        <f>C51+C53</f>
        <v>20.776778184720133</v>
      </c>
    </row>
    <row r="56" spans="1:3" x14ac:dyDescent="0.25">
      <c r="A56" t="s">
        <v>17</v>
      </c>
      <c r="B56">
        <f>B51+B54</f>
        <v>4.1022981866811206</v>
      </c>
      <c r="C56">
        <f>C51+C54</f>
        <v>23.768570912960175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2015-05-19T01:08:58Z</dcterms:created>
  <dcterms:modified xsi:type="dcterms:W3CDTF">2015-08-11T02:02:01Z</dcterms:modified>
</cp:coreProperties>
</file>