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<sst xmlns="http://schemas.openxmlformats.org/spreadsheetml/2006/main" count="86" uniqueCount="31">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</sst>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6.8159999999999998</v>
      </c>
      <c r="C5">
        <v>3.077</v>
      </c>
      <c r="E5">
        <v>929</v>
      </c>
      <c r="F5">
        <v>10.1172</v>
      </c>
      <c r="G5">
        <v>2.3719000000000001</v>
      </c>
      <c r="I5">
        <v>929</v>
      </c>
      <c r="J5">
        <v>4.5456000000000003</v>
      </c>
      <c r="K5">
        <v>2.9901</v>
      </c>
      <c r="M5">
        <v>929</v>
      </c>
      <c r="N5">
        <v>3.5760999999999998</v>
      </c>
      <c r="O5">
        <v>2.4298999999999999</v>
      </c>
      <c r="Q5">
        <v>929</v>
      </c>
      <c r="R5">
        <v>3.8542999999999998</v>
      </c>
      <c r="S5">
        <v>4.2198000000000002</v>
      </c>
      <c r="U5">
        <v>929</v>
      </c>
      <c r="V5">
        <v>3.9613</v>
      </c>
      <c r="W5">
        <v>2.5078</v>
      </c>
      <c r="Y5">
        <v>929</v>
      </c>
      <c r="Z5">
        <v>4.2300000000000004</v>
      </c>
      <c r="AA5">
        <v>6.4942000000000002</v>
      </c>
      <c r="AC5">
        <v>929</v>
      </c>
      <c r="AD5">
        <v>28.0108</v>
      </c>
      <c r="AE5">
        <v>1.8467</v>
      </c>
    </row>
    <row r="6" spans="1:31" x14ac:dyDescent="0.25">
      <c r="A6">
        <v>0.5</v>
      </c>
      <c r="B6">
        <v>9.1089000000000002</v>
      </c>
      <c r="C6">
        <v>2.5242</v>
      </c>
      <c r="E6">
        <v>0.5</v>
      </c>
      <c r="F6">
        <v>6.2721</v>
      </c>
      <c r="G6">
        <v>2.4085000000000001</v>
      </c>
      <c r="I6">
        <v>0.5</v>
      </c>
      <c r="J6">
        <v>4.6414999999999997</v>
      </c>
      <c r="K6">
        <v>3.3938999999999999</v>
      </c>
      <c r="M6">
        <v>0.5</v>
      </c>
      <c r="N6">
        <v>4.1683000000000003</v>
      </c>
      <c r="O6">
        <v>2.1143000000000001</v>
      </c>
      <c r="Q6">
        <v>0.5</v>
      </c>
      <c r="R6">
        <v>4.4901999999999997</v>
      </c>
      <c r="S6">
        <v>1.8814</v>
      </c>
      <c r="U6">
        <v>0.5</v>
      </c>
      <c r="V6">
        <v>3.2176</v>
      </c>
      <c r="W6">
        <v>2.5827</v>
      </c>
      <c r="Y6">
        <v>0.5</v>
      </c>
      <c r="Z6">
        <v>3.7704</v>
      </c>
      <c r="AA6">
        <v>8.5213999999999999</v>
      </c>
      <c r="AC6">
        <v>0.5</v>
      </c>
      <c r="AD6">
        <v>24.1616</v>
      </c>
      <c r="AE6">
        <v>1.7593000000000001</v>
      </c>
    </row>
    <row r="7" spans="1:31" x14ac:dyDescent="0.25">
      <c r="A7">
        <v>1.5</v>
      </c>
      <c r="B7">
        <v>5.9119000000000002</v>
      </c>
      <c r="C7">
        <v>2.6981999999999999</v>
      </c>
      <c r="E7">
        <v>1.5</v>
      </c>
      <c r="F7">
        <v>6.2915000000000001</v>
      </c>
      <c r="G7">
        <v>3.4310999999999998</v>
      </c>
      <c r="I7">
        <v>1.5</v>
      </c>
      <c r="J7">
        <v>4.3875999999999999</v>
      </c>
      <c r="K7">
        <v>3.1486000000000001</v>
      </c>
      <c r="M7">
        <v>1.5</v>
      </c>
      <c r="N7">
        <v>3.1505999999999998</v>
      </c>
      <c r="O7">
        <v>2.4041000000000001</v>
      </c>
      <c r="Q7">
        <v>1.5</v>
      </c>
      <c r="R7">
        <v>3.7917999999999998</v>
      </c>
      <c r="S7">
        <v>1.7612000000000001</v>
      </c>
      <c r="U7">
        <v>1.5</v>
      </c>
      <c r="V7">
        <v>3.3001</v>
      </c>
      <c r="W7">
        <v>2.5131000000000001</v>
      </c>
      <c r="Y7">
        <v>1.5</v>
      </c>
      <c r="Z7">
        <v>2.9556</v>
      </c>
      <c r="AA7">
        <v>12.6381</v>
      </c>
      <c r="AC7">
        <v>1.5</v>
      </c>
      <c r="AD7">
        <v>13.588900000000001</v>
      </c>
      <c r="AE7">
        <v>1.8972</v>
      </c>
    </row>
    <row r="8" spans="1:31" x14ac:dyDescent="0.25">
      <c r="A8">
        <v>2.5</v>
      </c>
      <c r="B8">
        <v>5.3376000000000001</v>
      </c>
      <c r="C8">
        <v>4.5243000000000002</v>
      </c>
      <c r="E8">
        <v>2.5</v>
      </c>
      <c r="F8">
        <v>3.5577999999999999</v>
      </c>
      <c r="G8">
        <v>2.3388</v>
      </c>
      <c r="I8">
        <v>2.5</v>
      </c>
      <c r="J8">
        <v>4.0664999999999996</v>
      </c>
      <c r="K8">
        <v>2.1034999999999999</v>
      </c>
      <c r="M8">
        <v>2.5</v>
      </c>
      <c r="N8">
        <v>4.9147999999999996</v>
      </c>
      <c r="O8">
        <v>2.6701999999999999</v>
      </c>
      <c r="Q8">
        <v>2.5</v>
      </c>
      <c r="R8">
        <v>3.3138999999999998</v>
      </c>
      <c r="S8">
        <v>1.6960999999999999</v>
      </c>
      <c r="U8">
        <v>2.5</v>
      </c>
      <c r="V8">
        <v>3.7761</v>
      </c>
      <c r="W8">
        <v>3.9003999999999999</v>
      </c>
      <c r="Y8">
        <v>2.5</v>
      </c>
      <c r="Z8">
        <v>2.5556999999999999</v>
      </c>
      <c r="AA8">
        <v>16.497900000000001</v>
      </c>
      <c r="AC8">
        <v>2.5</v>
      </c>
      <c r="AD8">
        <v>6.4513999999999996</v>
      </c>
      <c r="AE8">
        <v>1.9422999999999999</v>
      </c>
    </row>
    <row r="9" spans="1:31" x14ac:dyDescent="0.25">
      <c r="A9">
        <v>3.5</v>
      </c>
      <c r="B9">
        <v>5.1379999999999999</v>
      </c>
      <c r="C9">
        <v>2.7073</v>
      </c>
      <c r="E9">
        <v>3.5</v>
      </c>
      <c r="F9">
        <v>3.1947000000000001</v>
      </c>
      <c r="G9">
        <v>2.5089000000000001</v>
      </c>
      <c r="I9">
        <v>3.5</v>
      </c>
      <c r="J9">
        <v>3.6215000000000002</v>
      </c>
      <c r="K9">
        <v>1.8883000000000001</v>
      </c>
      <c r="M9">
        <v>3.5</v>
      </c>
      <c r="N9">
        <v>3.4655999999999998</v>
      </c>
      <c r="O9">
        <v>2.3045</v>
      </c>
      <c r="Q9">
        <v>3.5</v>
      </c>
      <c r="R9">
        <v>3.367</v>
      </c>
      <c r="S9">
        <v>1.6915</v>
      </c>
      <c r="U9">
        <v>3.5</v>
      </c>
      <c r="V9">
        <v>5.5824999999999996</v>
      </c>
      <c r="W9">
        <v>3.4011</v>
      </c>
      <c r="Y9">
        <v>3.5</v>
      </c>
      <c r="Z9">
        <v>3.2450999999999999</v>
      </c>
      <c r="AA9">
        <v>11.9377</v>
      </c>
      <c r="AC9">
        <v>3.5</v>
      </c>
      <c r="AD9">
        <v>5.7022000000000004</v>
      </c>
      <c r="AE9">
        <v>2.2675000000000001</v>
      </c>
    </row>
    <row r="10" spans="1:31" x14ac:dyDescent="0.25">
      <c r="A10">
        <v>4.5</v>
      </c>
      <c r="B10">
        <v>5.6455000000000002</v>
      </c>
      <c r="C10">
        <v>2.6463999999999999</v>
      </c>
      <c r="E10">
        <v>4.5</v>
      </c>
      <c r="F10">
        <v>4.5682999999999998</v>
      </c>
      <c r="G10">
        <v>2.4417</v>
      </c>
      <c r="I10">
        <v>4.5</v>
      </c>
      <c r="J10">
        <v>3.5430999999999999</v>
      </c>
      <c r="K10">
        <v>2.0085999999999999</v>
      </c>
      <c r="M10">
        <v>4.5</v>
      </c>
      <c r="N10">
        <v>5.6302000000000003</v>
      </c>
      <c r="O10">
        <v>2.4763999999999999</v>
      </c>
      <c r="Q10">
        <v>4.5</v>
      </c>
      <c r="R10">
        <v>3.7294</v>
      </c>
      <c r="S10">
        <v>1.9933000000000001</v>
      </c>
      <c r="U10">
        <v>4.5</v>
      </c>
      <c r="V10">
        <v>5.4063999999999997</v>
      </c>
      <c r="W10">
        <v>3.2157</v>
      </c>
      <c r="Y10">
        <v>4.5</v>
      </c>
      <c r="Z10">
        <v>2.4177</v>
      </c>
      <c r="AA10">
        <v>5.3301999999999996</v>
      </c>
      <c r="AC10">
        <v>4.5</v>
      </c>
      <c r="AD10">
        <v>5.5244999999999997</v>
      </c>
      <c r="AE10">
        <v>1.8956</v>
      </c>
    </row>
    <row r="11" spans="1:31" x14ac:dyDescent="0.25">
      <c r="A11">
        <v>5.5</v>
      </c>
      <c r="B11">
        <v>4.4236000000000004</v>
      </c>
      <c r="C11">
        <v>2.1448999999999998</v>
      </c>
      <c r="E11">
        <v>5.5</v>
      </c>
      <c r="F11">
        <v>4.4420999999999999</v>
      </c>
      <c r="G11">
        <v>2.1011000000000002</v>
      </c>
      <c r="I11">
        <v>5.5</v>
      </c>
      <c r="J11">
        <v>3.9651999999999998</v>
      </c>
      <c r="K11">
        <v>2.0535000000000001</v>
      </c>
      <c r="M11">
        <v>5.5</v>
      </c>
      <c r="N11">
        <v>22.091100000000001</v>
      </c>
      <c r="O11">
        <v>2.0135000000000001</v>
      </c>
      <c r="Q11">
        <v>5.5</v>
      </c>
      <c r="R11">
        <v>3.7381000000000002</v>
      </c>
      <c r="S11">
        <v>2.0417999999999998</v>
      </c>
      <c r="U11">
        <v>5.5</v>
      </c>
      <c r="V11">
        <v>9.1419999999999995</v>
      </c>
      <c r="W11">
        <v>8.9011999999999993</v>
      </c>
      <c r="Y11">
        <v>5.5</v>
      </c>
      <c r="Z11">
        <v>3.1429</v>
      </c>
      <c r="AA11">
        <v>2.7503000000000002</v>
      </c>
      <c r="AC11">
        <v>5.5</v>
      </c>
      <c r="AD11">
        <v>5.4737</v>
      </c>
      <c r="AE11">
        <v>1.9373</v>
      </c>
    </row>
    <row r="13" spans="1:31" x14ac:dyDescent="0.25">
      <c r="A13" t="s">
        <v>14</v>
      </c>
      <c r="B13">
        <f>AVERAGE(B6:B11)</f>
        <v>5.9275833333333336</v>
      </c>
      <c r="C13">
        <f>AVERAGE(C6:C11)</f>
        <v>2.8742166666666669</v>
      </c>
      <c r="E13" t="s">
        <v>14</v>
      </c>
      <c r="F13">
        <f t="shared" ref="D13:AE13" si="0">AVERAGE(F6:F11)</f>
        <v>4.7210833333333335</v>
      </c>
      <c r="G13">
        <f t="shared" si="0"/>
        <v>2.5383500000000003</v>
      </c>
      <c r="I13" t="s">
        <v>14</v>
      </c>
      <c r="J13">
        <f t="shared" si="0"/>
        <v>4.0375666666666659</v>
      </c>
      <c r="K13">
        <f t="shared" si="0"/>
        <v>2.4327333333333336</v>
      </c>
      <c r="M13" t="s">
        <v>14</v>
      </c>
      <c r="N13">
        <f t="shared" si="0"/>
        <v>7.236766666666667</v>
      </c>
      <c r="O13">
        <f t="shared" si="0"/>
        <v>2.3304999999999998</v>
      </c>
      <c r="Q13" t="s">
        <v>14</v>
      </c>
      <c r="R13">
        <f t="shared" si="0"/>
        <v>3.7384000000000004</v>
      </c>
      <c r="S13">
        <f t="shared" si="0"/>
        <v>1.8442166666666664</v>
      </c>
      <c r="U13" t="s">
        <v>14</v>
      </c>
      <c r="V13">
        <f t="shared" si="0"/>
        <v>5.070783333333333</v>
      </c>
      <c r="W13">
        <f t="shared" si="0"/>
        <v>4.0857000000000001</v>
      </c>
      <c r="Y13" t="s">
        <v>14</v>
      </c>
      <c r="Z13">
        <f t="shared" si="0"/>
        <v>3.0145666666666671</v>
      </c>
      <c r="AA13">
        <f t="shared" si="0"/>
        <v>9.6126000000000005</v>
      </c>
      <c r="AC13" t="s">
        <v>14</v>
      </c>
      <c r="AD13">
        <f t="shared" si="0"/>
        <v>10.150383333333334</v>
      </c>
      <c r="AE13">
        <f t="shared" si="0"/>
        <v>1.9498666666666669</v>
      </c>
    </row>
    <row r="14" spans="1:31" x14ac:dyDescent="0.25">
      <c r="A14" t="s">
        <v>15</v>
      </c>
      <c r="B14">
        <f>_xlfn.STDEV.P(B6:B11)</f>
        <v>1.496333337881488</v>
      </c>
      <c r="C14">
        <f>_xlfn.STDEV.P(C6:C11)</f>
        <v>0.76244485574732213</v>
      </c>
      <c r="E14" t="s">
        <v>15</v>
      </c>
      <c r="F14">
        <f t="shared" ref="D14:AE14" si="1">_xlfn.STDEV.P(F6:F11)</f>
        <v>1.2011182184623697</v>
      </c>
      <c r="G14">
        <f t="shared" si="1"/>
        <v>0.41934072761101232</v>
      </c>
      <c r="I14" t="s">
        <v>15</v>
      </c>
      <c r="J14">
        <f t="shared" si="1"/>
        <v>0.38964548702064483</v>
      </c>
      <c r="K14">
        <f t="shared" si="1"/>
        <v>0.60066847391514833</v>
      </c>
      <c r="M14" t="s">
        <v>15</v>
      </c>
      <c r="N14">
        <f t="shared" si="1"/>
        <v>6.6952439359759124</v>
      </c>
      <c r="O14">
        <f t="shared" si="1"/>
        <v>0.21985119967832784</v>
      </c>
      <c r="Q14" t="s">
        <v>15</v>
      </c>
      <c r="R14">
        <f t="shared" si="1"/>
        <v>0.38433364411666682</v>
      </c>
      <c r="S14">
        <f t="shared" si="1"/>
        <v>0.13832347856463925</v>
      </c>
      <c r="U14" t="s">
        <v>15</v>
      </c>
      <c r="V14">
        <f t="shared" si="1"/>
        <v>2.0491913245771416</v>
      </c>
      <c r="W14">
        <f t="shared" si="1"/>
        <v>2.2053356985577803</v>
      </c>
      <c r="Y14" t="s">
        <v>15</v>
      </c>
      <c r="Z14">
        <f t="shared" si="1"/>
        <v>0.44929288764555991</v>
      </c>
      <c r="AA14">
        <f t="shared" si="1"/>
        <v>4.6293974561131224</v>
      </c>
      <c r="AC14" t="s">
        <v>15</v>
      </c>
      <c r="AD14">
        <f t="shared" si="1"/>
        <v>6.8905317359926732</v>
      </c>
      <c r="AE14">
        <f t="shared" si="1"/>
        <v>0.15445625774165175</v>
      </c>
    </row>
    <row r="15" spans="1:31" x14ac:dyDescent="0.25">
      <c r="A15" t="s">
        <v>16</v>
      </c>
      <c r="B15">
        <f>B14*2</f>
        <v>2.9926666757629761</v>
      </c>
      <c r="C15">
        <f>C14*2</f>
        <v>1.5248897114946443</v>
      </c>
      <c r="E15" t="s">
        <v>16</v>
      </c>
      <c r="F15">
        <f t="shared" ref="D15:AE15" si="2">F14*2</f>
        <v>2.4022364369247393</v>
      </c>
      <c r="G15">
        <f t="shared" si="2"/>
        <v>0.83868145522202464</v>
      </c>
      <c r="I15" t="s">
        <v>16</v>
      </c>
      <c r="J15">
        <f t="shared" si="2"/>
        <v>0.77929097404128966</v>
      </c>
      <c r="K15">
        <f t="shared" si="2"/>
        <v>1.2013369478302967</v>
      </c>
      <c r="M15" t="s">
        <v>16</v>
      </c>
      <c r="N15">
        <f t="shared" si="2"/>
        <v>13.390487871951825</v>
      </c>
      <c r="O15">
        <f t="shared" si="2"/>
        <v>0.43970239935665567</v>
      </c>
      <c r="Q15" t="s">
        <v>16</v>
      </c>
      <c r="R15">
        <f t="shared" si="2"/>
        <v>0.76866728823333363</v>
      </c>
      <c r="S15">
        <f t="shared" si="2"/>
        <v>0.2766469571292785</v>
      </c>
      <c r="U15" t="s">
        <v>16</v>
      </c>
      <c r="V15">
        <f t="shared" si="2"/>
        <v>4.0983826491542832</v>
      </c>
      <c r="W15">
        <f t="shared" si="2"/>
        <v>4.4106713971155607</v>
      </c>
      <c r="Y15" t="s">
        <v>16</v>
      </c>
      <c r="Z15">
        <f t="shared" si="2"/>
        <v>0.89858577529111983</v>
      </c>
      <c r="AA15">
        <f t="shared" si="2"/>
        <v>9.2587949122262447</v>
      </c>
      <c r="AC15" t="s">
        <v>16</v>
      </c>
      <c r="AD15">
        <f t="shared" si="2"/>
        <v>13.781063471985346</v>
      </c>
      <c r="AE15">
        <f t="shared" si="2"/>
        <v>0.30891251548330351</v>
      </c>
    </row>
    <row r="16" spans="1:31" x14ac:dyDescent="0.25">
      <c r="A16" t="s">
        <v>17</v>
      </c>
      <c r="B16">
        <f>B13+B15</f>
        <v>8.9202500090963106</v>
      </c>
      <c r="C16">
        <f>C13+C15</f>
        <v>4.3991063781613109</v>
      </c>
      <c r="E16" t="s">
        <v>17</v>
      </c>
      <c r="F16">
        <f t="shared" ref="D16:AE16" si="3">F13+F15</f>
        <v>7.1233197702580728</v>
      </c>
      <c r="G16">
        <f t="shared" si="3"/>
        <v>3.3770314552220251</v>
      </c>
      <c r="I16" t="s">
        <v>17</v>
      </c>
      <c r="J16">
        <f t="shared" si="3"/>
        <v>4.8168576407079557</v>
      </c>
      <c r="K16">
        <f t="shared" si="3"/>
        <v>3.6340702811636305</v>
      </c>
      <c r="M16" t="s">
        <v>17</v>
      </c>
      <c r="N16">
        <f t="shared" si="3"/>
        <v>20.627254538618491</v>
      </c>
      <c r="O16">
        <f t="shared" si="3"/>
        <v>2.7702023993566556</v>
      </c>
      <c r="Q16" t="s">
        <v>17</v>
      </c>
      <c r="R16">
        <f t="shared" si="3"/>
        <v>4.5070672882333342</v>
      </c>
      <c r="S16">
        <f t="shared" si="3"/>
        <v>2.1208636237959451</v>
      </c>
      <c r="U16" t="s">
        <v>17</v>
      </c>
      <c r="V16">
        <f t="shared" si="3"/>
        <v>9.1691659824876162</v>
      </c>
      <c r="W16">
        <f t="shared" si="3"/>
        <v>8.4963713971155599</v>
      </c>
      <c r="Y16" t="s">
        <v>17</v>
      </c>
      <c r="Z16">
        <f t="shared" si="3"/>
        <v>3.913152441957787</v>
      </c>
      <c r="AA16">
        <f t="shared" si="3"/>
        <v>18.871394912226243</v>
      </c>
      <c r="AC16" t="s">
        <v>17</v>
      </c>
      <c r="AD16">
        <f t="shared" si="3"/>
        <v>23.931446805318679</v>
      </c>
      <c r="AE16">
        <f t="shared" si="3"/>
        <v>2.2587791821499703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8.1389125</v>
      </c>
      <c r="M27">
        <f>AVERAGE(C5,G5,K5,O5,S5,W5,AA5,AE5)</f>
        <v>3.2421749999999996</v>
      </c>
      <c r="P27">
        <f>L28-L27</f>
        <v>-0.66008749999999949</v>
      </c>
      <c r="Q27">
        <f>M28-M27</f>
        <v>-9.3962499999999505E-2</v>
      </c>
      <c r="S27">
        <v>0.5</v>
      </c>
      <c r="T27">
        <f>P27/L27*100</f>
        <v>-8.1102665743119786</v>
      </c>
      <c r="U27">
        <f>Q27/M27*100</f>
        <v>-2.8981316554473313</v>
      </c>
      <c r="Y27">
        <f>L27</f>
        <v>8.1389125</v>
      </c>
      <c r="Z27">
        <f>M27</f>
        <v>3.2421749999999996</v>
      </c>
      <c r="AB27">
        <f>T27</f>
        <v>-8.1102665743119786</v>
      </c>
      <c r="AC27">
        <f>T28</f>
        <v>-33.378691563522764</v>
      </c>
      <c r="AD27">
        <f>T29</f>
        <v>-47.821960243460047</v>
      </c>
      <c r="AE27">
        <f>T30</f>
        <v>-48.831308851151796</v>
      </c>
      <c r="AF27">
        <f>T31</f>
        <v>-43.995742674466655</v>
      </c>
      <c r="AG27">
        <f>T32</f>
        <v>-13.350370826569282</v>
      </c>
      <c r="AH27">
        <f>U27</f>
        <v>-2.8981316554473313</v>
      </c>
      <c r="AI27">
        <f>U28</f>
        <v>17.558429140931651</v>
      </c>
      <c r="AJ27">
        <f>U29</f>
        <v>37.536915804976637</v>
      </c>
      <c r="AK27">
        <f>U30</f>
        <v>10.677245984562852</v>
      </c>
      <c r="AL27">
        <f>U31</f>
        <v>-15.149937927471518</v>
      </c>
      <c r="AM27">
        <f>U32</f>
        <v>-7.6869693955446463</v>
      </c>
    </row>
    <row r="28" spans="11:39" x14ac:dyDescent="0.25">
      <c r="K28">
        <v>0.5</v>
      </c>
      <c r="L28">
        <f>AVERAGE(B6,F6,J6,N6,R6,V6,Z6,AD6)</f>
        <v>7.4788250000000005</v>
      </c>
      <c r="M28">
        <f>AVERAGE(C6,G6,K6,O6,S6,W6,AA6,AE6)</f>
        <v>3.1482125000000001</v>
      </c>
      <c r="P28">
        <f>L29-L27</f>
        <v>-2.7166625</v>
      </c>
      <c r="Q28">
        <f>M29-M27</f>
        <v>0.56927500000000064</v>
      </c>
      <c r="S28">
        <v>1.5</v>
      </c>
      <c r="T28">
        <f>P28/L27*100</f>
        <v>-33.378691563522764</v>
      </c>
      <c r="U28">
        <f>Q28/M27*100</f>
        <v>17.558429140931651</v>
      </c>
    </row>
    <row r="29" spans="11:39" x14ac:dyDescent="0.25">
      <c r="K29">
        <v>1.5</v>
      </c>
      <c r="L29">
        <f>AVERAGE(B7,F7,J7,N7,R7,V7,Z7,AD7)</f>
        <v>5.42225</v>
      </c>
      <c r="M29">
        <f>AVERAGE(C7,G7,K7,O7,S7,W7,AA7,AE7)</f>
        <v>3.8114500000000002</v>
      </c>
      <c r="P29">
        <f>L30-L27</f>
        <v>-3.8921875000000004</v>
      </c>
      <c r="Q29">
        <f>M30-M27</f>
        <v>1.2170125000000009</v>
      </c>
      <c r="S29">
        <v>2.5</v>
      </c>
      <c r="T29">
        <f>P29/L27*100</f>
        <v>-47.821960243460047</v>
      </c>
      <c r="U29">
        <f>Q29/M27*100</f>
        <v>37.536915804976637</v>
      </c>
    </row>
    <row r="30" spans="11:39" x14ac:dyDescent="0.25">
      <c r="K30">
        <v>2.5</v>
      </c>
      <c r="L30">
        <f>AVERAGE(B8,F8,J8,N8,R8,V8,Z8,AD8)</f>
        <v>4.2467249999999996</v>
      </c>
      <c r="M30">
        <f>AVERAGE(C8,G8,K8,O8,S8,W8,AA8,AE8)</f>
        <v>4.4591875000000005</v>
      </c>
      <c r="P30">
        <f>L31-L27</f>
        <v>-3.9743374999999999</v>
      </c>
      <c r="Q30">
        <f>M31-M27</f>
        <v>0.34617500000000057</v>
      </c>
      <c r="S30">
        <v>3.5</v>
      </c>
      <c r="T30">
        <f>P30/L27*100</f>
        <v>-48.831308851151796</v>
      </c>
      <c r="U30">
        <f>Q30/M27*100</f>
        <v>10.677245984562852</v>
      </c>
    </row>
    <row r="31" spans="11:39" x14ac:dyDescent="0.25">
      <c r="K31">
        <v>3.5</v>
      </c>
      <c r="L31">
        <f>AVERAGE(B9,F9,J9,N9,R9,V9,Z9,AD9)</f>
        <v>4.1645750000000001</v>
      </c>
      <c r="M31">
        <f>AVERAGE(C9,G9,K9,O9,S9,W9,AA9,AE9)</f>
        <v>3.5883500000000002</v>
      </c>
      <c r="P31">
        <f>L32-L27</f>
        <v>-3.5807750000000009</v>
      </c>
      <c r="Q31">
        <f>M32-M27</f>
        <v>-0.49118749999999967</v>
      </c>
      <c r="S31">
        <v>4.5</v>
      </c>
      <c r="T31">
        <f>P31/L27*100</f>
        <v>-43.995742674466655</v>
      </c>
      <c r="U31">
        <f>Q31/M27*100</f>
        <v>-15.149937927471518</v>
      </c>
    </row>
    <row r="32" spans="11:39" x14ac:dyDescent="0.25">
      <c r="K32">
        <v>4.5</v>
      </c>
      <c r="L32">
        <f>AVERAGE(B10,F10,J10,N10,R10,V10,Z10,AD10)</f>
        <v>4.5581374999999991</v>
      </c>
      <c r="M32">
        <f>AVERAGE(C10,G10,K10,O10,S10,W10,AA10,AE10)</f>
        <v>2.7509874999999999</v>
      </c>
      <c r="P32">
        <f>L33-L27</f>
        <v>-1.0865750000000007</v>
      </c>
      <c r="Q32">
        <f>M33-M27</f>
        <v>-0.24922499999999959</v>
      </c>
      <c r="S32">
        <v>5.5</v>
      </c>
      <c r="T32">
        <f>P32/L27*100</f>
        <v>-13.350370826569282</v>
      </c>
      <c r="U32">
        <f>Q32/M27*100</f>
        <v>-7.6869693955446463</v>
      </c>
    </row>
    <row r="33" spans="1:13" x14ac:dyDescent="0.25">
      <c r="K33">
        <v>5.5</v>
      </c>
      <c r="L33">
        <f>AVERAGE(B11,F11,J11,N11,R11,V11,Z11,AD11)</f>
        <v>7.0523374999999993</v>
      </c>
      <c r="M33">
        <f>AVERAGE(C11,G11,K11,O11,S11,W11,AA11,AE11)</f>
        <v>2.99295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6.8159999999999998</v>
      </c>
      <c r="C42">
        <f>C5</f>
        <v>3.077</v>
      </c>
    </row>
    <row r="43" spans="1:13" x14ac:dyDescent="0.25">
      <c r="A43" s="1">
        <v>2</v>
      </c>
      <c r="B43">
        <f>F5</f>
        <v>10.1172</v>
      </c>
      <c r="C43">
        <f>G5</f>
        <v>2.3719000000000001</v>
      </c>
    </row>
    <row r="44" spans="1:13" x14ac:dyDescent="0.25">
      <c r="A44" s="1">
        <v>3</v>
      </c>
      <c r="B44">
        <f>J5</f>
        <v>4.5456000000000003</v>
      </c>
      <c r="C44">
        <f>K5</f>
        <v>2.9901</v>
      </c>
    </row>
    <row r="45" spans="1:13" x14ac:dyDescent="0.25">
      <c r="A45" s="1">
        <v>4</v>
      </c>
      <c r="B45">
        <f>N5</f>
        <v>3.5760999999999998</v>
      </c>
      <c r="C45">
        <f>O5</f>
        <v>2.4298999999999999</v>
      </c>
    </row>
    <row r="46" spans="1:13" x14ac:dyDescent="0.25">
      <c r="A46" s="1">
        <v>5</v>
      </c>
      <c r="B46">
        <f>R5</f>
        <v>3.8542999999999998</v>
      </c>
      <c r="C46">
        <f>S5</f>
        <v>4.2198000000000002</v>
      </c>
    </row>
    <row r="47" spans="1:13" x14ac:dyDescent="0.25">
      <c r="A47" s="1">
        <v>6</v>
      </c>
      <c r="B47">
        <f>V5</f>
        <v>3.9613</v>
      </c>
      <c r="C47">
        <f>W5</f>
        <v>2.5078</v>
      </c>
    </row>
    <row r="48" spans="1:13" x14ac:dyDescent="0.25">
      <c r="A48" s="1">
        <v>7</v>
      </c>
      <c r="B48">
        <f>Z5</f>
        <v>4.2300000000000004</v>
      </c>
      <c r="C48">
        <f>AA5</f>
        <v>6.4942000000000002</v>
      </c>
    </row>
    <row r="49" spans="1:3" x14ac:dyDescent="0.25">
      <c r="A49" s="1">
        <v>8</v>
      </c>
      <c r="B49">
        <f>AD5</f>
        <v>28.0108</v>
      </c>
      <c r="C49">
        <f>AE5</f>
        <v>1.8467</v>
      </c>
    </row>
    <row r="51" spans="1:3" x14ac:dyDescent="0.25">
      <c r="A51" t="s">
        <v>28</v>
      </c>
      <c r="B51">
        <f>AVERAGE(B42:B49)</f>
        <v>8.1389125</v>
      </c>
      <c r="C51">
        <f>AVERAGE(C42:C49)</f>
        <v>3.2421749999999996</v>
      </c>
    </row>
    <row r="52" spans="1:3" x14ac:dyDescent="0.25">
      <c r="A52" t="s">
        <v>15</v>
      </c>
      <c r="B52">
        <f>_xlfn.STDEV.P(B42:B49)</f>
        <v>7.789229196210222</v>
      </c>
      <c r="C52">
        <f>_xlfn.STDEV.P(C42:C49)</f>
        <v>1.3931110954891583</v>
      </c>
    </row>
    <row r="53" spans="1:3" x14ac:dyDescent="0.25">
      <c r="A53" t="s">
        <v>29</v>
      </c>
      <c r="B53">
        <f>1.5*B52</f>
        <v>11.683843794315333</v>
      </c>
      <c r="C53">
        <f>1.5*C52</f>
        <v>2.0896666432337376</v>
      </c>
    </row>
    <row r="54" spans="1:3" x14ac:dyDescent="0.25">
      <c r="A54" t="s">
        <v>16</v>
      </c>
      <c r="B54">
        <f>2*B52</f>
        <v>15.578458392420444</v>
      </c>
      <c r="C54">
        <f>2*C52</f>
        <v>2.7862221909783167</v>
      </c>
    </row>
    <row r="55" spans="1:3" x14ac:dyDescent="0.25">
      <c r="A55" t="s">
        <v>30</v>
      </c>
      <c r="B55">
        <f>B51+B53</f>
        <v>19.822756294315333</v>
      </c>
      <c r="C55">
        <f>C51+C53</f>
        <v>5.3318416432337372</v>
      </c>
    </row>
    <row r="56" spans="1:3" x14ac:dyDescent="0.25">
      <c r="A56" t="s">
        <v>17</v>
      </c>
      <c r="B56">
        <f>B51+B54</f>
        <v>23.717370892420444</v>
      </c>
      <c r="C56">
        <f>C51+C54</f>
        <v>6.0283971909783158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2015-05-19T01:11:04Z</dcterms:created>
  <dcterms:modified xsi:type="dcterms:W3CDTF">2015-05-28T01:48:23Z</dcterms:modified>
</cp:coreProperties>
</file>