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<sst xmlns="http://schemas.openxmlformats.org/spreadsheetml/2006/main" count="86" uniqueCount="31">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</sst>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5.7393000000000001</v>
      </c>
      <c r="C5">
        <v>4.0404999999999998</v>
      </c>
      <c r="E5">
        <v>626</v>
      </c>
      <c r="F5">
        <v>3.3824999999999998</v>
      </c>
      <c r="G5">
        <v>3.6598000000000002</v>
      </c>
      <c r="I5">
        <v>626</v>
      </c>
      <c r="J5">
        <v>4.9926000000000004</v>
      </c>
      <c r="K5">
        <v>3.2982999999999998</v>
      </c>
      <c r="M5">
        <v>626</v>
      </c>
      <c r="N5">
        <v>6.2717999999999998</v>
      </c>
      <c r="O5">
        <v>4.1395999999999997</v>
      </c>
      <c r="Q5">
        <v>626</v>
      </c>
      <c r="R5">
        <v>6.6844999999999999</v>
      </c>
      <c r="S5">
        <v>3.4392999999999998</v>
      </c>
      <c r="U5">
        <v>626</v>
      </c>
      <c r="V5">
        <v>5.9824000000000002</v>
      </c>
      <c r="W5">
        <v>4.9345999999999997</v>
      </c>
      <c r="Y5">
        <v>626</v>
      </c>
      <c r="Z5">
        <v>6.3297999999999996</v>
      </c>
      <c r="AA5">
        <v>4.9015000000000004</v>
      </c>
      <c r="AC5">
        <v>626</v>
      </c>
      <c r="AD5">
        <v>7.8102999999999998</v>
      </c>
      <c r="AE5">
        <v>4.1829000000000001</v>
      </c>
    </row>
    <row r="6" spans="1:31" x14ac:dyDescent="0.25">
      <c r="A6">
        <v>0.5</v>
      </c>
      <c r="B6">
        <v>5.1482000000000001</v>
      </c>
      <c r="C6">
        <v>4.5179999999999998</v>
      </c>
      <c r="E6">
        <v>0.5</v>
      </c>
      <c r="F6">
        <v>3.7456999999999998</v>
      </c>
      <c r="G6">
        <v>3.8361000000000001</v>
      </c>
      <c r="I6">
        <v>0.5</v>
      </c>
      <c r="J6">
        <v>4.8236999999999997</v>
      </c>
      <c r="K6">
        <v>3.4615</v>
      </c>
      <c r="M6">
        <v>0.5</v>
      </c>
      <c r="N6">
        <v>4.6757</v>
      </c>
      <c r="O6">
        <v>7.8158000000000003</v>
      </c>
      <c r="Q6">
        <v>0.5</v>
      </c>
      <c r="R6">
        <v>6.6889000000000003</v>
      </c>
      <c r="S6">
        <v>3.0954999999999999</v>
      </c>
      <c r="U6">
        <v>0.5</v>
      </c>
      <c r="V6">
        <v>5.3113999999999999</v>
      </c>
      <c r="W6">
        <v>5.1604999999999999</v>
      </c>
      <c r="Y6">
        <v>0.5</v>
      </c>
      <c r="Z6">
        <v>6.1199000000000003</v>
      </c>
      <c r="AA6">
        <v>4.9282000000000004</v>
      </c>
      <c r="AC6">
        <v>0.5</v>
      </c>
      <c r="AD6">
        <v>6.4574999999999996</v>
      </c>
      <c r="AE6">
        <v>6.0389999999999997</v>
      </c>
    </row>
    <row r="7" spans="1:31" x14ac:dyDescent="0.25">
      <c r="A7">
        <v>1.5</v>
      </c>
      <c r="B7">
        <v>4.5077999999999996</v>
      </c>
      <c r="C7">
        <v>3.4845000000000002</v>
      </c>
      <c r="E7">
        <v>1.5</v>
      </c>
      <c r="F7">
        <v>5.4638</v>
      </c>
      <c r="G7">
        <v>3.9266999999999999</v>
      </c>
      <c r="I7">
        <v>1.5</v>
      </c>
      <c r="J7">
        <v>4.9298999999999999</v>
      </c>
      <c r="K7">
        <v>3.6738</v>
      </c>
      <c r="M7">
        <v>1.5</v>
      </c>
      <c r="N7">
        <v>5.5114000000000001</v>
      </c>
      <c r="O7">
        <v>3.6920000000000002</v>
      </c>
      <c r="Q7">
        <v>1.5</v>
      </c>
      <c r="R7">
        <v>6.3727</v>
      </c>
      <c r="S7">
        <v>3.1534</v>
      </c>
      <c r="U7">
        <v>1.5</v>
      </c>
      <c r="V7">
        <v>6.2904999999999998</v>
      </c>
      <c r="W7">
        <v>8.3002000000000002</v>
      </c>
      <c r="Y7">
        <v>1.5</v>
      </c>
      <c r="Z7">
        <v>5.7015000000000002</v>
      </c>
      <c r="AA7">
        <v>9.8193999999999999</v>
      </c>
      <c r="AC7">
        <v>1.5</v>
      </c>
      <c r="AD7">
        <v>7.2576999999999998</v>
      </c>
      <c r="AE7">
        <v>3.3231999999999999</v>
      </c>
    </row>
    <row r="8" spans="1:31" x14ac:dyDescent="0.25">
      <c r="A8">
        <v>2.5</v>
      </c>
      <c r="B8">
        <v>7.6871999999999998</v>
      </c>
      <c r="C8">
        <v>3.5550000000000002</v>
      </c>
      <c r="E8">
        <v>2.5</v>
      </c>
      <c r="F8">
        <v>5.0964</v>
      </c>
      <c r="G8">
        <v>4.5603999999999996</v>
      </c>
      <c r="I8">
        <v>2.5</v>
      </c>
      <c r="J8">
        <v>5.4086999999999996</v>
      </c>
      <c r="K8">
        <v>3.8100999999999998</v>
      </c>
      <c r="M8">
        <v>2.5</v>
      </c>
      <c r="N8">
        <v>11.2493</v>
      </c>
      <c r="O8">
        <v>3.6263000000000001</v>
      </c>
      <c r="Q8">
        <v>2.5</v>
      </c>
      <c r="R8">
        <v>5.7846000000000002</v>
      </c>
      <c r="S8">
        <v>4.0191999999999997</v>
      </c>
      <c r="U8">
        <v>2.5</v>
      </c>
      <c r="V8">
        <v>5.7607999999999997</v>
      </c>
      <c r="W8">
        <v>4.5045999999999999</v>
      </c>
      <c r="Y8">
        <v>2.5</v>
      </c>
      <c r="Z8">
        <v>6.3585000000000003</v>
      </c>
      <c r="AA8">
        <v>5.4146000000000001</v>
      </c>
      <c r="AC8">
        <v>2.5</v>
      </c>
      <c r="AD8">
        <v>7.8981000000000003</v>
      </c>
      <c r="AE8">
        <v>4.0953999999999997</v>
      </c>
    </row>
    <row r="9" spans="1:31" x14ac:dyDescent="0.25">
      <c r="A9">
        <v>3.5</v>
      </c>
      <c r="B9">
        <v>13.2776</v>
      </c>
      <c r="C9">
        <v>3.9516</v>
      </c>
      <c r="E9">
        <v>3.5</v>
      </c>
      <c r="F9">
        <v>5.2767999999999997</v>
      </c>
      <c r="G9">
        <v>3.4287000000000001</v>
      </c>
      <c r="I9">
        <v>3.5</v>
      </c>
      <c r="J9">
        <v>4.1306000000000003</v>
      </c>
      <c r="K9">
        <v>3.6061999999999999</v>
      </c>
      <c r="M9">
        <v>3.5</v>
      </c>
      <c r="N9">
        <v>4.7188999999999997</v>
      </c>
      <c r="O9">
        <v>3.4186000000000001</v>
      </c>
      <c r="Q9">
        <v>3.5</v>
      </c>
      <c r="R9">
        <v>5.3148</v>
      </c>
      <c r="S9">
        <v>3.6051000000000002</v>
      </c>
      <c r="U9">
        <v>3.5</v>
      </c>
      <c r="V9">
        <v>6.1798000000000002</v>
      </c>
      <c r="W9">
        <v>3.9064999999999999</v>
      </c>
      <c r="Y9">
        <v>3.5</v>
      </c>
      <c r="Z9">
        <v>6.6173999999999999</v>
      </c>
      <c r="AA9">
        <v>4.7004999999999999</v>
      </c>
      <c r="AC9">
        <v>3.5</v>
      </c>
      <c r="AD9">
        <v>8.0520999999999994</v>
      </c>
      <c r="AE9">
        <v>5.1441999999999997</v>
      </c>
    </row>
    <row r="10" spans="1:31" x14ac:dyDescent="0.25">
      <c r="A10">
        <v>4.5</v>
      </c>
      <c r="B10">
        <v>6.343</v>
      </c>
      <c r="C10">
        <v>6.6433</v>
      </c>
      <c r="E10">
        <v>4.5</v>
      </c>
      <c r="F10">
        <v>4.9962</v>
      </c>
      <c r="G10">
        <v>3.4927000000000001</v>
      </c>
      <c r="I10">
        <v>4.5</v>
      </c>
      <c r="J10">
        <v>4.4622000000000002</v>
      </c>
      <c r="K10">
        <v>4.2835999999999999</v>
      </c>
      <c r="M10">
        <v>4.5</v>
      </c>
      <c r="N10">
        <v>5.1409000000000002</v>
      </c>
      <c r="O10">
        <v>4.0359999999999996</v>
      </c>
      <c r="Q10">
        <v>4.5</v>
      </c>
      <c r="R10">
        <v>4.5072000000000001</v>
      </c>
      <c r="S10">
        <v>3.3395000000000001</v>
      </c>
      <c r="U10">
        <v>4.5</v>
      </c>
      <c r="V10">
        <v>5.9919000000000002</v>
      </c>
      <c r="W10">
        <v>3.53</v>
      </c>
      <c r="Y10">
        <v>4.5</v>
      </c>
      <c r="Z10">
        <v>7.7546999999999997</v>
      </c>
      <c r="AA10">
        <v>6.5167000000000002</v>
      </c>
      <c r="AC10">
        <v>4.5</v>
      </c>
      <c r="AD10">
        <v>17.9635</v>
      </c>
      <c r="AE10">
        <v>14.502800000000001</v>
      </c>
    </row>
    <row r="11" spans="1:31" x14ac:dyDescent="0.25">
      <c r="A11">
        <v>5.5</v>
      </c>
      <c r="B11">
        <v>3.9207999999999998</v>
      </c>
      <c r="C11">
        <v>3.9439000000000002</v>
      </c>
      <c r="E11">
        <v>5.5</v>
      </c>
      <c r="F11">
        <v>4.6585000000000001</v>
      </c>
      <c r="G11">
        <v>3.8881999999999999</v>
      </c>
      <c r="I11">
        <v>5.5</v>
      </c>
      <c r="J11">
        <v>5.2047999999999996</v>
      </c>
      <c r="K11">
        <v>4.4724000000000004</v>
      </c>
      <c r="M11">
        <v>5.5</v>
      </c>
      <c r="N11">
        <v>7.4846000000000004</v>
      </c>
      <c r="O11">
        <v>3.6840999999999999</v>
      </c>
      <c r="Q11">
        <v>5.5</v>
      </c>
      <c r="R11">
        <v>4.6585999999999999</v>
      </c>
      <c r="S11">
        <v>3.3508</v>
      </c>
      <c r="U11">
        <v>5.5</v>
      </c>
      <c r="V11">
        <v>7.8446999999999996</v>
      </c>
      <c r="W11">
        <v>3.8245</v>
      </c>
      <c r="Y11">
        <v>5.5</v>
      </c>
      <c r="Z11">
        <v>66.191599999999994</v>
      </c>
      <c r="AA11">
        <v>120.989</v>
      </c>
      <c r="AC11">
        <v>5.5</v>
      </c>
      <c r="AD11">
        <v>8.5768000000000004</v>
      </c>
      <c r="AE11">
        <v>7.8017000000000003</v>
      </c>
    </row>
    <row r="13" spans="1:31" x14ac:dyDescent="0.25">
      <c r="A13" t="s">
        <v>14</v>
      </c>
      <c r="B13">
        <f>AVERAGE(B6:B11)</f>
        <v>6.8140999999999998</v>
      </c>
      <c r="C13">
        <f>AVERAGE(C6:C11)</f>
        <v>4.3493833333333329</v>
      </c>
      <c r="E13" t="s">
        <v>14</v>
      </c>
      <c r="F13">
        <f t="shared" ref="D13:AE13" si="0">AVERAGE(F6:F11)</f>
        <v>4.8729000000000005</v>
      </c>
      <c r="G13">
        <f t="shared" si="0"/>
        <v>3.8554666666666666</v>
      </c>
      <c r="I13" t="s">
        <v>14</v>
      </c>
      <c r="J13">
        <f t="shared" si="0"/>
        <v>4.8266499999999999</v>
      </c>
      <c r="K13">
        <f t="shared" si="0"/>
        <v>3.8846000000000003</v>
      </c>
      <c r="M13" t="s">
        <v>14</v>
      </c>
      <c r="N13">
        <f t="shared" si="0"/>
        <v>6.4634666666666662</v>
      </c>
      <c r="O13">
        <f t="shared" si="0"/>
        <v>4.3788000000000009</v>
      </c>
      <c r="Q13" t="s">
        <v>14</v>
      </c>
      <c r="R13">
        <f t="shared" si="0"/>
        <v>5.5544666666666673</v>
      </c>
      <c r="S13">
        <f t="shared" si="0"/>
        <v>3.4272500000000004</v>
      </c>
      <c r="U13" t="s">
        <v>14</v>
      </c>
      <c r="V13">
        <f t="shared" si="0"/>
        <v>6.2298499999999999</v>
      </c>
      <c r="W13">
        <f t="shared" si="0"/>
        <v>4.8710500000000003</v>
      </c>
      <c r="Y13" t="s">
        <v>14</v>
      </c>
      <c r="Z13">
        <f t="shared" si="0"/>
        <v>16.457266666666666</v>
      </c>
      <c r="AA13">
        <f t="shared" si="0"/>
        <v>25.394733333333335</v>
      </c>
      <c r="AC13" t="s">
        <v>14</v>
      </c>
      <c r="AD13">
        <f t="shared" si="0"/>
        <v>9.3676166666666667</v>
      </c>
      <c r="AE13">
        <f t="shared" si="0"/>
        <v>6.8177166666666666</v>
      </c>
    </row>
    <row r="14" spans="1:31" x14ac:dyDescent="0.25">
      <c r="A14" t="s">
        <v>15</v>
      </c>
      <c r="B14">
        <f>_xlfn.STDEV.P(B6:B11)</f>
        <v>3.1418279833031399</v>
      </c>
      <c r="C14">
        <f>_xlfn.STDEV.P(C6:C11)</f>
        <v>1.0795216246354467</v>
      </c>
      <c r="E14" t="s">
        <v>15</v>
      </c>
      <c r="F14">
        <f t="shared" ref="D14:AE14" si="1">_xlfn.STDEV.P(F6:F11)</f>
        <v>0.56184226137471927</v>
      </c>
      <c r="G14">
        <f t="shared" si="1"/>
        <v>0.36904859059779932</v>
      </c>
      <c r="I14" t="s">
        <v>15</v>
      </c>
      <c r="J14">
        <f t="shared" si="1"/>
        <v>0.43006943141001447</v>
      </c>
      <c r="K14">
        <f t="shared" si="1"/>
        <v>0.3676993563587877</v>
      </c>
      <c r="M14" t="s">
        <v>15</v>
      </c>
      <c r="N14">
        <f t="shared" si="1"/>
        <v>2.3395922014079478</v>
      </c>
      <c r="O14">
        <f t="shared" si="1"/>
        <v>1.5477415514225858</v>
      </c>
      <c r="Q14" t="s">
        <v>15</v>
      </c>
      <c r="R14">
        <f t="shared" si="1"/>
        <v>0.813038620785551</v>
      </c>
      <c r="S14">
        <f t="shared" si="1"/>
        <v>0.31108197606633092</v>
      </c>
      <c r="U14" t="s">
        <v>15</v>
      </c>
      <c r="V14">
        <f t="shared" si="1"/>
        <v>0.78889188686832223</v>
      </c>
      <c r="W14">
        <f t="shared" si="1"/>
        <v>1.6228152151431166</v>
      </c>
      <c r="Y14" t="s">
        <v>15</v>
      </c>
      <c r="Z14">
        <f t="shared" si="1"/>
        <v>22.250821367211493</v>
      </c>
      <c r="AA14">
        <f t="shared" si="1"/>
        <v>42.785455041157256</v>
      </c>
      <c r="AC14" t="s">
        <v>15</v>
      </c>
      <c r="AD14">
        <f t="shared" si="1"/>
        <v>3.9013927420929506</v>
      </c>
      <c r="AE14">
        <f t="shared" si="1"/>
        <v>3.720628116513244</v>
      </c>
    </row>
    <row r="15" spans="1:31" x14ac:dyDescent="0.25">
      <c r="A15" t="s">
        <v>16</v>
      </c>
      <c r="B15">
        <f>B14*2</f>
        <v>6.2836559666062799</v>
      </c>
      <c r="C15">
        <f>C14*2</f>
        <v>2.1590432492708933</v>
      </c>
      <c r="E15" t="s">
        <v>16</v>
      </c>
      <c r="F15">
        <f t="shared" ref="D15:AE15" si="2">F14*2</f>
        <v>1.1236845227494385</v>
      </c>
      <c r="G15">
        <f t="shared" si="2"/>
        <v>0.73809718119559864</v>
      </c>
      <c r="I15" t="s">
        <v>16</v>
      </c>
      <c r="J15">
        <f t="shared" si="2"/>
        <v>0.86013886282002894</v>
      </c>
      <c r="K15">
        <f t="shared" si="2"/>
        <v>0.7353987127175754</v>
      </c>
      <c r="M15" t="s">
        <v>16</v>
      </c>
      <c r="N15">
        <f t="shared" si="2"/>
        <v>4.6791844028158955</v>
      </c>
      <c r="O15">
        <f t="shared" si="2"/>
        <v>3.0954831028451717</v>
      </c>
      <c r="Q15" t="s">
        <v>16</v>
      </c>
      <c r="R15">
        <f t="shared" si="2"/>
        <v>1.626077241571102</v>
      </c>
      <c r="S15">
        <f t="shared" si="2"/>
        <v>0.62216395213266185</v>
      </c>
      <c r="U15" t="s">
        <v>16</v>
      </c>
      <c r="V15">
        <f t="shared" si="2"/>
        <v>1.5777837737366445</v>
      </c>
      <c r="W15">
        <f t="shared" si="2"/>
        <v>3.2456304302862331</v>
      </c>
      <c r="Y15" t="s">
        <v>16</v>
      </c>
      <c r="Z15">
        <f t="shared" si="2"/>
        <v>44.501642734422987</v>
      </c>
      <c r="AA15">
        <f t="shared" si="2"/>
        <v>85.570910082314512</v>
      </c>
      <c r="AC15" t="s">
        <v>16</v>
      </c>
      <c r="AD15">
        <f t="shared" si="2"/>
        <v>7.8027854841859012</v>
      </c>
      <c r="AE15">
        <f t="shared" si="2"/>
        <v>7.441256233026488</v>
      </c>
    </row>
    <row r="16" spans="1:31" x14ac:dyDescent="0.25">
      <c r="A16" t="s">
        <v>17</v>
      </c>
      <c r="B16">
        <f>B13+B15</f>
        <v>13.097755966606279</v>
      </c>
      <c r="C16">
        <f>C13+C15</f>
        <v>6.5084265826042262</v>
      </c>
      <c r="E16" t="s">
        <v>17</v>
      </c>
      <c r="F16">
        <f t="shared" ref="D16:AE16" si="3">F13+F15</f>
        <v>5.9965845227494388</v>
      </c>
      <c r="G16">
        <f t="shared" si="3"/>
        <v>4.5935638478622653</v>
      </c>
      <c r="I16" t="s">
        <v>17</v>
      </c>
      <c r="J16">
        <f t="shared" si="3"/>
        <v>5.6867888628200287</v>
      </c>
      <c r="K16">
        <f t="shared" si="3"/>
        <v>4.6199987127175755</v>
      </c>
      <c r="M16" t="s">
        <v>17</v>
      </c>
      <c r="N16">
        <f t="shared" si="3"/>
        <v>11.142651069482561</v>
      </c>
      <c r="O16">
        <f t="shared" si="3"/>
        <v>7.4742831028451722</v>
      </c>
      <c r="Q16" t="s">
        <v>17</v>
      </c>
      <c r="R16">
        <f t="shared" si="3"/>
        <v>7.1805439082377696</v>
      </c>
      <c r="S16">
        <f t="shared" si="3"/>
        <v>4.049413952132662</v>
      </c>
      <c r="U16" t="s">
        <v>17</v>
      </c>
      <c r="V16">
        <f t="shared" si="3"/>
        <v>7.8076337737366446</v>
      </c>
      <c r="W16">
        <f t="shared" si="3"/>
        <v>8.1166804302862339</v>
      </c>
      <c r="Y16" t="s">
        <v>17</v>
      </c>
      <c r="Z16">
        <f t="shared" si="3"/>
        <v>60.958909401089656</v>
      </c>
      <c r="AA16">
        <f t="shared" si="3"/>
        <v>110.96564341564785</v>
      </c>
      <c r="AC16" t="s">
        <v>17</v>
      </c>
      <c r="AD16">
        <f t="shared" si="3"/>
        <v>17.170402150852567</v>
      </c>
      <c r="AE16">
        <f t="shared" si="3"/>
        <v>14.258972899693156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5.8991499999999997</v>
      </c>
      <c r="M27">
        <f>AVERAGE(C5,G5,K5,O5,S5,W5,AA5,AE5)</f>
        <v>4.0745625000000008</v>
      </c>
      <c r="P27">
        <f>L28-L27</f>
        <v>-0.52777499999999922</v>
      </c>
      <c r="Q27">
        <f>M28-M27</f>
        <v>0.78226249999999986</v>
      </c>
      <c r="S27">
        <v>0.5</v>
      </c>
      <c r="T27">
        <f>P27/L27*100</f>
        <v>-8.9466279040200583</v>
      </c>
      <c r="U27">
        <f>Q27/M27*100</f>
        <v>19.198686975595532</v>
      </c>
      <c r="Y27">
        <f>L27</f>
        <v>5.8991499999999997</v>
      </c>
      <c r="Z27">
        <f>M27</f>
        <v>4.0745625000000008</v>
      </c>
      <c r="AB27">
        <f>T27</f>
        <v>-8.9466279040200583</v>
      </c>
      <c r="AC27">
        <f>T28</f>
        <v>-2.45353144097029</v>
      </c>
      <c r="AD27">
        <f>T29</f>
        <v>17.058389768017417</v>
      </c>
      <c r="AE27">
        <f>T30</f>
        <v>13.507878253646712</v>
      </c>
      <c r="AF27">
        <f>T31</f>
        <v>21.118296703762407</v>
      </c>
      <c r="AG27">
        <f>T32</f>
        <v>129.99160896061298</v>
      </c>
      <c r="AH27">
        <f>U27</f>
        <v>19.198686975595532</v>
      </c>
      <c r="AI27">
        <f>U28</f>
        <v>20.789655331093819</v>
      </c>
      <c r="AJ27">
        <f>U29</f>
        <v>3.0343748561961967</v>
      </c>
      <c r="AK27">
        <f>U30</f>
        <v>-2.5619314957127641</v>
      </c>
      <c r="AL27">
        <f>U31</f>
        <v>42.176614053656039</v>
      </c>
      <c r="AM27">
        <f>U32</f>
        <v>366.16845366833866</v>
      </c>
    </row>
    <row r="28" spans="11:39" x14ac:dyDescent="0.25">
      <c r="K28">
        <v>0.5</v>
      </c>
      <c r="L28">
        <f>AVERAGE(B6,F6,J6,N6,R6,V6,Z6,AD6)</f>
        <v>5.3713750000000005</v>
      </c>
      <c r="M28">
        <f>AVERAGE(C6,G6,K6,O6,S6,W6,AA6,AE6)</f>
        <v>4.8568250000000006</v>
      </c>
      <c r="P28">
        <f>L29-L27</f>
        <v>-0.14473749999999885</v>
      </c>
      <c r="Q28">
        <f>M29-M27</f>
        <v>0.84708749999999977</v>
      </c>
      <c r="S28">
        <v>1.5</v>
      </c>
      <c r="T28">
        <f>P28/L27*100</f>
        <v>-2.45353144097029</v>
      </c>
      <c r="U28">
        <f>Q28/M27*100</f>
        <v>20.789655331093819</v>
      </c>
    </row>
    <row r="29" spans="11:39" x14ac:dyDescent="0.25">
      <c r="K29">
        <v>1.5</v>
      </c>
      <c r="L29">
        <f>AVERAGE(B7,F7,J7,N7,R7,V7,Z7,AD7)</f>
        <v>5.7544125000000008</v>
      </c>
      <c r="M29">
        <f>AVERAGE(C7,G7,K7,O7,S7,W7,AA7,AE7)</f>
        <v>4.9216500000000005</v>
      </c>
      <c r="P29">
        <f>L30-L27</f>
        <v>1.0062999999999995</v>
      </c>
      <c r="Q29">
        <f>M30-M27</f>
        <v>0.12363749999999918</v>
      </c>
      <c r="S29">
        <v>2.5</v>
      </c>
      <c r="T29">
        <f>P29/L27*100</f>
        <v>17.058389768017417</v>
      </c>
      <c r="U29">
        <f>Q29/M27*100</f>
        <v>3.0343748561961967</v>
      </c>
    </row>
    <row r="30" spans="11:39" x14ac:dyDescent="0.25">
      <c r="K30">
        <v>2.5</v>
      </c>
      <c r="L30">
        <f>AVERAGE(B8,F8,J8,N8,R8,V8,Z8,AD8)</f>
        <v>6.9054499999999992</v>
      </c>
      <c r="M30">
        <f>AVERAGE(C8,G8,K8,O8,S8,W8,AA8,AE8)</f>
        <v>4.1981999999999999</v>
      </c>
      <c r="P30">
        <f>L31-L27</f>
        <v>0.79685000000000006</v>
      </c>
      <c r="Q30">
        <f>M31-M27</f>
        <v>-0.10438750000000141</v>
      </c>
      <c r="S30">
        <v>3.5</v>
      </c>
      <c r="T30">
        <f>P30/L27*100</f>
        <v>13.507878253646712</v>
      </c>
      <c r="U30">
        <f>Q30/M27*100</f>
        <v>-2.5619314957127641</v>
      </c>
    </row>
    <row r="31" spans="11:39" x14ac:dyDescent="0.25">
      <c r="K31">
        <v>3.5</v>
      </c>
      <c r="L31">
        <f>AVERAGE(B9,F9,J9,N9,R9,V9,Z9,AD9)</f>
        <v>6.6959999999999997</v>
      </c>
      <c r="M31">
        <f>AVERAGE(C9,G9,K9,O9,S9,W9,AA9,AE9)</f>
        <v>3.9701749999999993</v>
      </c>
      <c r="P31">
        <f>L32-L27</f>
        <v>1.2458</v>
      </c>
      <c r="Q31">
        <f>M32-M27</f>
        <v>1.7185124999999992</v>
      </c>
      <c r="S31">
        <v>4.5</v>
      </c>
      <c r="T31">
        <f>P31/L27*100</f>
        <v>21.118296703762407</v>
      </c>
      <c r="U31">
        <f>Q31/M27*100</f>
        <v>42.176614053656039</v>
      </c>
    </row>
    <row r="32" spans="11:39" x14ac:dyDescent="0.25">
      <c r="K32">
        <v>4.5</v>
      </c>
      <c r="L32">
        <f>AVERAGE(B10,F10,J10,N10,R10,V10,Z10,AD10)</f>
        <v>7.1449499999999997</v>
      </c>
      <c r="M32">
        <f>AVERAGE(C10,G10,K10,O10,S10,W10,AA10,AE10)</f>
        <v>5.793075</v>
      </c>
      <c r="P32">
        <f>L33-L27</f>
        <v>7.6683999999999992</v>
      </c>
      <c r="Q32">
        <f>M33-M27</f>
        <v>14.919762500000003</v>
      </c>
      <c r="S32">
        <v>5.5</v>
      </c>
      <c r="T32">
        <f>P32/L27*100</f>
        <v>129.99160896061298</v>
      </c>
      <c r="U32">
        <f>Q32/M27*100</f>
        <v>366.16845366833866</v>
      </c>
    </row>
    <row r="33" spans="1:13" x14ac:dyDescent="0.25">
      <c r="K33">
        <v>5.5</v>
      </c>
      <c r="L33">
        <f>AVERAGE(B11,F11,J11,N11,R11,V11,Z11,AD11)</f>
        <v>13.567549999999999</v>
      </c>
      <c r="M33">
        <f>AVERAGE(C11,G11,K11,O11,S11,W11,AA11,AE11)</f>
        <v>18.994325000000003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5.7393000000000001</v>
      </c>
      <c r="C42">
        <f>C5</f>
        <v>4.0404999999999998</v>
      </c>
    </row>
    <row r="43" spans="1:13" x14ac:dyDescent="0.25">
      <c r="A43" s="1">
        <v>2</v>
      </c>
      <c r="B43">
        <f>F5</f>
        <v>3.3824999999999998</v>
      </c>
      <c r="C43">
        <f>G5</f>
        <v>3.6598000000000002</v>
      </c>
    </row>
    <row r="44" spans="1:13" x14ac:dyDescent="0.25">
      <c r="A44" s="1">
        <v>3</v>
      </c>
      <c r="B44">
        <f>J5</f>
        <v>4.9926000000000004</v>
      </c>
      <c r="C44">
        <f>K5</f>
        <v>3.2982999999999998</v>
      </c>
    </row>
    <row r="45" spans="1:13" x14ac:dyDescent="0.25">
      <c r="A45" s="1">
        <v>4</v>
      </c>
      <c r="B45">
        <f>N5</f>
        <v>6.2717999999999998</v>
      </c>
      <c r="C45">
        <f>O5</f>
        <v>4.1395999999999997</v>
      </c>
    </row>
    <row r="46" spans="1:13" x14ac:dyDescent="0.25">
      <c r="A46" s="1">
        <v>5</v>
      </c>
      <c r="B46">
        <f>R5</f>
        <v>6.6844999999999999</v>
      </c>
      <c r="C46">
        <f>S5</f>
        <v>3.4392999999999998</v>
      </c>
    </row>
    <row r="47" spans="1:13" x14ac:dyDescent="0.25">
      <c r="A47" s="1">
        <v>6</v>
      </c>
      <c r="B47">
        <f>V5</f>
        <v>5.9824000000000002</v>
      </c>
      <c r="C47">
        <f>W5</f>
        <v>4.9345999999999997</v>
      </c>
    </row>
    <row r="48" spans="1:13" x14ac:dyDescent="0.25">
      <c r="A48" s="1">
        <v>7</v>
      </c>
      <c r="B48">
        <f>Z5</f>
        <v>6.3297999999999996</v>
      </c>
      <c r="C48">
        <f>AA5</f>
        <v>4.9015000000000004</v>
      </c>
    </row>
    <row r="49" spans="1:3" x14ac:dyDescent="0.25">
      <c r="A49" s="1">
        <v>8</v>
      </c>
      <c r="B49">
        <f>AD5</f>
        <v>7.8102999999999998</v>
      </c>
      <c r="C49">
        <f>AE5</f>
        <v>4.1829000000000001</v>
      </c>
    </row>
    <row r="51" spans="1:3" x14ac:dyDescent="0.25">
      <c r="A51" t="s">
        <v>28</v>
      </c>
      <c r="B51">
        <f>AVERAGE(B42:B49)</f>
        <v>5.8991499999999997</v>
      </c>
      <c r="C51">
        <f>AVERAGE(C42:C49)</f>
        <v>4.0745625000000008</v>
      </c>
    </row>
    <row r="52" spans="1:3" x14ac:dyDescent="0.25">
      <c r="A52" t="s">
        <v>15</v>
      </c>
      <c r="B52">
        <f>_xlfn.STDEV.P(B42:B49)</f>
        <v>1.2135402290406363</v>
      </c>
      <c r="C52">
        <f>_xlfn.STDEV.P(C42:C49)</f>
        <v>0.57214367937061228</v>
      </c>
    </row>
    <row r="53" spans="1:3" x14ac:dyDescent="0.25">
      <c r="A53" t="s">
        <v>29</v>
      </c>
      <c r="B53">
        <f>1.5*B52</f>
        <v>1.8203103435609544</v>
      </c>
      <c r="C53">
        <f>1.5*C52</f>
        <v>0.85821551905591842</v>
      </c>
    </row>
    <row r="54" spans="1:3" x14ac:dyDescent="0.25">
      <c r="A54" t="s">
        <v>16</v>
      </c>
      <c r="B54">
        <f>2*B52</f>
        <v>2.4270804580812726</v>
      </c>
      <c r="C54">
        <f>2*C52</f>
        <v>1.1442873587412246</v>
      </c>
    </row>
    <row r="55" spans="1:3" x14ac:dyDescent="0.25">
      <c r="A55" t="s">
        <v>30</v>
      </c>
      <c r="B55">
        <f>B51+B53</f>
        <v>7.7194603435609537</v>
      </c>
      <c r="C55">
        <f>C51+C53</f>
        <v>4.9327780190559194</v>
      </c>
    </row>
    <row r="56" spans="1:3" x14ac:dyDescent="0.25">
      <c r="A56" t="s">
        <v>17</v>
      </c>
      <c r="B56">
        <f>B51+B54</f>
        <v>8.3262304580812732</v>
      </c>
      <c r="C56">
        <f>C51+C54</f>
        <v>5.2188498587412253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2015-05-18T00:06:22Z</dcterms:created>
  <dcterms:modified xsi:type="dcterms:W3CDTF">2015-05-26T06:44:21Z</dcterms:modified>
</cp:coreProperties>
</file>