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<sst xmlns="http://schemas.openxmlformats.org/spreadsheetml/2006/main" count="86" uniqueCount="31">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</sst>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7.4729000000000001</v>
      </c>
      <c r="C5">
        <v>3.6246999999999998</v>
      </c>
      <c r="E5">
        <v>727</v>
      </c>
      <c r="F5">
        <v>6.0876999999999999</v>
      </c>
      <c r="G5">
        <v>3.8117999999999999</v>
      </c>
      <c r="I5">
        <v>727</v>
      </c>
      <c r="J5">
        <v>4.6001000000000003</v>
      </c>
      <c r="K5">
        <v>3.7355</v>
      </c>
      <c r="M5">
        <v>727</v>
      </c>
      <c r="N5">
        <v>3.6756000000000002</v>
      </c>
      <c r="O5">
        <v>3.5070000000000001</v>
      </c>
      <c r="Q5">
        <v>727</v>
      </c>
      <c r="R5">
        <v>5.4180000000000001</v>
      </c>
      <c r="S5">
        <v>3.4769000000000001</v>
      </c>
      <c r="U5">
        <v>727</v>
      </c>
      <c r="V5">
        <v>4.1033999999999997</v>
      </c>
      <c r="W5">
        <v>4.6024000000000003</v>
      </c>
      <c r="Y5">
        <v>727</v>
      </c>
      <c r="Z5">
        <v>5.1654</v>
      </c>
      <c r="AA5">
        <v>3.1381000000000001</v>
      </c>
      <c r="AC5">
        <v>727</v>
      </c>
      <c r="AD5">
        <v>4.8784000000000001</v>
      </c>
      <c r="AE5">
        <v>3.5421999999999998</v>
      </c>
    </row>
    <row r="6" spans="1:31" x14ac:dyDescent="0.25">
      <c r="A6">
        <v>0.5</v>
      </c>
      <c r="B6">
        <v>7.1737000000000002</v>
      </c>
      <c r="C6">
        <v>3.5659000000000001</v>
      </c>
      <c r="E6">
        <v>0.5</v>
      </c>
      <c r="F6">
        <v>6.9897999999999998</v>
      </c>
      <c r="G6">
        <v>3.7090000000000001</v>
      </c>
      <c r="I6">
        <v>0.5</v>
      </c>
      <c r="J6">
        <v>6.1966000000000001</v>
      </c>
      <c r="K6">
        <v>3.4735999999999998</v>
      </c>
      <c r="M6">
        <v>0.5</v>
      </c>
      <c r="N6">
        <v>4.2625999999999999</v>
      </c>
      <c r="O6">
        <v>3.5872999999999999</v>
      </c>
      <c r="Q6">
        <v>0.5</v>
      </c>
      <c r="R6">
        <v>6.0590999999999999</v>
      </c>
      <c r="S6">
        <v>2.9605000000000001</v>
      </c>
      <c r="U6">
        <v>0.5</v>
      </c>
      <c r="V6">
        <v>4.4004000000000003</v>
      </c>
      <c r="W6">
        <v>4.0426000000000002</v>
      </c>
      <c r="Y6">
        <v>0.5</v>
      </c>
      <c r="Z6">
        <v>5.6181000000000001</v>
      </c>
      <c r="AA6">
        <v>2.9337</v>
      </c>
      <c r="AC6">
        <v>0.5</v>
      </c>
      <c r="AD6">
        <v>6.2221000000000002</v>
      </c>
      <c r="AE6">
        <v>3.7265999999999999</v>
      </c>
    </row>
    <row r="7" spans="1:31" x14ac:dyDescent="0.25">
      <c r="A7">
        <v>1.5</v>
      </c>
      <c r="B7">
        <v>6.7008000000000001</v>
      </c>
      <c r="C7">
        <v>3.8776000000000002</v>
      </c>
      <c r="E7">
        <v>1.5</v>
      </c>
      <c r="F7">
        <v>6.9176000000000002</v>
      </c>
      <c r="G7">
        <v>3.6374</v>
      </c>
      <c r="I7">
        <v>1.5</v>
      </c>
      <c r="J7">
        <v>5.8887999999999998</v>
      </c>
      <c r="K7">
        <v>3.6110000000000002</v>
      </c>
      <c r="M7">
        <v>1.5</v>
      </c>
      <c r="N7">
        <v>4.6787999999999998</v>
      </c>
      <c r="O7">
        <v>3.4954000000000001</v>
      </c>
      <c r="Q7">
        <v>1.5</v>
      </c>
      <c r="R7">
        <v>4.0034999999999998</v>
      </c>
      <c r="S7">
        <v>3.1560000000000001</v>
      </c>
      <c r="U7">
        <v>1.5</v>
      </c>
      <c r="V7">
        <v>5.5354999999999999</v>
      </c>
      <c r="W7">
        <v>3.4161000000000001</v>
      </c>
      <c r="Y7">
        <v>1.5</v>
      </c>
      <c r="Z7">
        <v>5.1833999999999998</v>
      </c>
      <c r="AA7">
        <v>3.3679000000000001</v>
      </c>
      <c r="AC7">
        <v>1.5</v>
      </c>
      <c r="AD7">
        <v>12.4023</v>
      </c>
      <c r="AE7">
        <v>13.9793</v>
      </c>
    </row>
    <row r="8" spans="1:31" x14ac:dyDescent="0.25">
      <c r="A8">
        <v>2.5</v>
      </c>
      <c r="B8">
        <v>6.7061999999999999</v>
      </c>
      <c r="C8">
        <v>4.6341000000000001</v>
      </c>
      <c r="E8">
        <v>2.5</v>
      </c>
      <c r="F8">
        <v>6.5313999999999997</v>
      </c>
      <c r="G8">
        <v>3.5682</v>
      </c>
      <c r="I8">
        <v>2.5</v>
      </c>
      <c r="J8">
        <v>9.7936999999999994</v>
      </c>
      <c r="K8">
        <v>4.0913000000000004</v>
      </c>
      <c r="M8">
        <v>2.5</v>
      </c>
      <c r="N8">
        <v>6.9612999999999996</v>
      </c>
      <c r="O8">
        <v>3.4302000000000001</v>
      </c>
      <c r="Q8">
        <v>2.5</v>
      </c>
      <c r="R8">
        <v>4.4560000000000004</v>
      </c>
      <c r="S8">
        <v>3.0348000000000002</v>
      </c>
      <c r="U8">
        <v>2.5</v>
      </c>
      <c r="V8">
        <v>4.8296999999999999</v>
      </c>
      <c r="W8">
        <v>3.2389999999999999</v>
      </c>
      <c r="Y8">
        <v>2.5</v>
      </c>
      <c r="Z8">
        <v>4.5152000000000001</v>
      </c>
      <c r="AA8">
        <v>3.0948000000000002</v>
      </c>
      <c r="AC8">
        <v>2.5</v>
      </c>
      <c r="AD8">
        <v>10.484</v>
      </c>
      <c r="AE8">
        <v>11.1142</v>
      </c>
    </row>
    <row r="9" spans="1:31" x14ac:dyDescent="0.25">
      <c r="A9">
        <v>3.5</v>
      </c>
      <c r="B9">
        <v>6.3489000000000004</v>
      </c>
      <c r="C9">
        <v>3.8828</v>
      </c>
      <c r="E9">
        <v>3.5</v>
      </c>
      <c r="F9">
        <v>5.0147000000000004</v>
      </c>
      <c r="G9">
        <v>4.4725999999999999</v>
      </c>
      <c r="I9">
        <v>3.5</v>
      </c>
      <c r="J9">
        <v>7.8209999999999997</v>
      </c>
      <c r="K9">
        <v>4.375</v>
      </c>
      <c r="M9">
        <v>3.5</v>
      </c>
      <c r="N9">
        <v>8.5709999999999997</v>
      </c>
      <c r="O9">
        <v>3.2299000000000002</v>
      </c>
      <c r="Q9">
        <v>3.5</v>
      </c>
      <c r="R9">
        <v>3.7865000000000002</v>
      </c>
      <c r="S9">
        <v>2.9500999999999999</v>
      </c>
      <c r="U9">
        <v>3.5</v>
      </c>
      <c r="V9">
        <v>6.6200999999999999</v>
      </c>
      <c r="W9">
        <v>3.4089999999999998</v>
      </c>
      <c r="Y9">
        <v>3.5</v>
      </c>
      <c r="Z9">
        <v>9.7545000000000002</v>
      </c>
      <c r="AA9">
        <v>3.1194999999999999</v>
      </c>
      <c r="AC9">
        <v>3.5</v>
      </c>
      <c r="AD9">
        <v>9.2073999999999998</v>
      </c>
      <c r="AE9">
        <v>4.8498999999999999</v>
      </c>
    </row>
    <row r="10" spans="1:31" x14ac:dyDescent="0.25">
      <c r="A10">
        <v>4.5</v>
      </c>
      <c r="B10">
        <v>6.1654</v>
      </c>
      <c r="C10">
        <v>3.5712000000000002</v>
      </c>
      <c r="E10">
        <v>4.5</v>
      </c>
      <c r="F10">
        <v>4.6919000000000004</v>
      </c>
      <c r="G10">
        <v>3.9773000000000001</v>
      </c>
      <c r="I10">
        <v>4.5</v>
      </c>
      <c r="J10">
        <v>7.5900999999999996</v>
      </c>
      <c r="K10">
        <v>5.3030999999999997</v>
      </c>
      <c r="M10">
        <v>4.5</v>
      </c>
      <c r="N10">
        <v>9.3849999999999998</v>
      </c>
      <c r="O10">
        <v>3.4817999999999998</v>
      </c>
      <c r="Q10">
        <v>4.5</v>
      </c>
      <c r="R10">
        <v>4.6214000000000004</v>
      </c>
      <c r="S10">
        <v>3.7408999999999999</v>
      </c>
      <c r="U10">
        <v>4.5</v>
      </c>
      <c r="V10">
        <v>4.0930999999999997</v>
      </c>
      <c r="W10">
        <v>4.0807000000000002</v>
      </c>
      <c r="Y10">
        <v>4.5</v>
      </c>
      <c r="Z10">
        <v>7.0843999999999996</v>
      </c>
      <c r="AA10">
        <v>3.2406999999999999</v>
      </c>
      <c r="AC10">
        <v>4.5</v>
      </c>
      <c r="AD10">
        <v>4.6463000000000001</v>
      </c>
      <c r="AE10">
        <v>4.1543000000000001</v>
      </c>
    </row>
    <row r="11" spans="1:31" x14ac:dyDescent="0.25">
      <c r="A11">
        <v>5.5</v>
      </c>
      <c r="B11">
        <v>6.3704000000000001</v>
      </c>
      <c r="C11">
        <v>4.0281000000000002</v>
      </c>
      <c r="E11">
        <v>5.5</v>
      </c>
      <c r="F11">
        <v>7.2054</v>
      </c>
      <c r="G11">
        <v>3.6587000000000001</v>
      </c>
      <c r="I11">
        <v>5.5</v>
      </c>
      <c r="J11">
        <v>8.2210000000000001</v>
      </c>
      <c r="K11">
        <v>4.2656999999999998</v>
      </c>
      <c r="M11">
        <v>5.5</v>
      </c>
      <c r="N11">
        <v>4.8483999999999998</v>
      </c>
      <c r="O11">
        <v>3.2326999999999999</v>
      </c>
      <c r="Q11">
        <v>5.5</v>
      </c>
      <c r="R11">
        <v>4.5875000000000004</v>
      </c>
      <c r="S11">
        <v>4.2415000000000003</v>
      </c>
      <c r="U11">
        <v>5.5</v>
      </c>
      <c r="V11">
        <v>4.1675000000000004</v>
      </c>
      <c r="W11">
        <v>12.7804</v>
      </c>
      <c r="Y11">
        <v>5.5</v>
      </c>
      <c r="Z11">
        <v>11.487</v>
      </c>
      <c r="AA11">
        <v>3.5085000000000002</v>
      </c>
      <c r="AC11">
        <v>5.5</v>
      </c>
      <c r="AD11">
        <v>4.5195999999999996</v>
      </c>
      <c r="AE11">
        <v>3.8121</v>
      </c>
    </row>
    <row r="13" spans="1:31" x14ac:dyDescent="0.25">
      <c r="A13" t="s">
        <v>14</v>
      </c>
      <c r="B13">
        <f>AVERAGE(B6:B11)</f>
        <v>6.5775666666666668</v>
      </c>
      <c r="C13">
        <f>AVERAGE(C6:C11)</f>
        <v>3.9266166666666664</v>
      </c>
      <c r="E13" t="s">
        <v>14</v>
      </c>
      <c r="F13">
        <f t="shared" ref="D13:AE13" si="0">AVERAGE(F6:F11)</f>
        <v>6.225133333333333</v>
      </c>
      <c r="G13">
        <f t="shared" si="0"/>
        <v>3.8371999999999997</v>
      </c>
      <c r="I13" t="s">
        <v>14</v>
      </c>
      <c r="J13">
        <f t="shared" si="0"/>
        <v>7.5852000000000004</v>
      </c>
      <c r="K13">
        <f t="shared" si="0"/>
        <v>4.1866166666666667</v>
      </c>
      <c r="M13" t="s">
        <v>14</v>
      </c>
      <c r="N13">
        <f t="shared" si="0"/>
        <v>6.4511833333333328</v>
      </c>
      <c r="O13">
        <f t="shared" si="0"/>
        <v>3.4095500000000007</v>
      </c>
      <c r="Q13" t="s">
        <v>14</v>
      </c>
      <c r="R13">
        <f t="shared" si="0"/>
        <v>4.5856666666666674</v>
      </c>
      <c r="S13">
        <f t="shared" si="0"/>
        <v>3.3473000000000006</v>
      </c>
      <c r="U13" t="s">
        <v>14</v>
      </c>
      <c r="V13">
        <f t="shared" si="0"/>
        <v>4.9410499999999997</v>
      </c>
      <c r="W13">
        <f t="shared" si="0"/>
        <v>5.1612999999999998</v>
      </c>
      <c r="Y13" t="s">
        <v>14</v>
      </c>
      <c r="Z13">
        <f t="shared" si="0"/>
        <v>7.2737666666666669</v>
      </c>
      <c r="AA13">
        <f t="shared" si="0"/>
        <v>3.2108500000000002</v>
      </c>
      <c r="AC13" t="s">
        <v>14</v>
      </c>
      <c r="AD13">
        <f t="shared" si="0"/>
        <v>7.913616666666667</v>
      </c>
      <c r="AE13">
        <f t="shared" si="0"/>
        <v>6.9394</v>
      </c>
    </row>
    <row r="14" spans="1:31" x14ac:dyDescent="0.25">
      <c r="A14" t="s">
        <v>15</v>
      </c>
      <c r="B14">
        <f>_xlfn.STDEV.P(B6:B11)</f>
        <v>0.32969576211343021</v>
      </c>
      <c r="C14">
        <f>_xlfn.STDEV.P(C6:C11)</f>
        <v>0.35860646683454495</v>
      </c>
      <c r="E14" t="s">
        <v>15</v>
      </c>
      <c r="F14">
        <f t="shared" ref="D14:AE14" si="1">_xlfn.STDEV.P(F6:F11)</f>
        <v>0.99456024732318837</v>
      </c>
      <c r="G14">
        <f t="shared" si="1"/>
        <v>0.31196679844709968</v>
      </c>
      <c r="I14" t="s">
        <v>15</v>
      </c>
      <c r="J14">
        <f t="shared" si="1"/>
        <v>1.3002129607619386</v>
      </c>
      <c r="K14">
        <f t="shared" si="1"/>
        <v>0.59680958274440876</v>
      </c>
      <c r="M14" t="s">
        <v>15</v>
      </c>
      <c r="N14">
        <f t="shared" si="1"/>
        <v>1.994211458544177</v>
      </c>
      <c r="O14">
        <f t="shared" si="1"/>
        <v>0.13426454918058844</v>
      </c>
      <c r="Q14" t="s">
        <v>15</v>
      </c>
      <c r="R14">
        <f t="shared" si="1"/>
        <v>0.72648524340751797</v>
      </c>
      <c r="S14">
        <f t="shared" si="1"/>
        <v>0.4823810077798068</v>
      </c>
      <c r="U14" t="s">
        <v>15</v>
      </c>
      <c r="V14">
        <f t="shared" si="1"/>
        <v>0.89393136900994852</v>
      </c>
      <c r="W14">
        <f t="shared" si="1"/>
        <v>3.4225084971893551</v>
      </c>
      <c r="Y14" t="s">
        <v>15</v>
      </c>
      <c r="Z14">
        <f t="shared" si="1"/>
        <v>2.5384308700892801</v>
      </c>
      <c r="AA14">
        <f t="shared" si="1"/>
        <v>0.18831524765668875</v>
      </c>
      <c r="AC14" t="s">
        <v>15</v>
      </c>
      <c r="AD14">
        <f t="shared" si="1"/>
        <v>2.9856590514305008</v>
      </c>
      <c r="AE14">
        <f t="shared" si="1"/>
        <v>4.0664076783651035</v>
      </c>
    </row>
    <row r="15" spans="1:31" x14ac:dyDescent="0.25">
      <c r="A15" t="s">
        <v>16</v>
      </c>
      <c r="B15">
        <f>B14*2</f>
        <v>0.65939152422686043</v>
      </c>
      <c r="C15">
        <f>C14*2</f>
        <v>0.71721293366908989</v>
      </c>
      <c r="E15" t="s">
        <v>16</v>
      </c>
      <c r="F15">
        <f t="shared" ref="D15:AE15" si="2">F14*2</f>
        <v>1.9891204946463767</v>
      </c>
      <c r="G15">
        <f t="shared" si="2"/>
        <v>0.62393359689419936</v>
      </c>
      <c r="I15" t="s">
        <v>16</v>
      </c>
      <c r="J15">
        <f t="shared" si="2"/>
        <v>2.6004259215238772</v>
      </c>
      <c r="K15">
        <f t="shared" si="2"/>
        <v>1.1936191654888175</v>
      </c>
      <c r="M15" t="s">
        <v>16</v>
      </c>
      <c r="N15">
        <f t="shared" si="2"/>
        <v>3.9884229170883541</v>
      </c>
      <c r="O15">
        <f t="shared" si="2"/>
        <v>0.26852909836117689</v>
      </c>
      <c r="Q15" t="s">
        <v>16</v>
      </c>
      <c r="R15">
        <f t="shared" si="2"/>
        <v>1.4529704868150359</v>
      </c>
      <c r="S15">
        <f t="shared" si="2"/>
        <v>0.96476201555961361</v>
      </c>
      <c r="U15" t="s">
        <v>16</v>
      </c>
      <c r="V15">
        <f t="shared" si="2"/>
        <v>1.787862738019897</v>
      </c>
      <c r="W15">
        <f t="shared" si="2"/>
        <v>6.8450169943787103</v>
      </c>
      <c r="Y15" t="s">
        <v>16</v>
      </c>
      <c r="Z15">
        <f t="shared" si="2"/>
        <v>5.0768617401785603</v>
      </c>
      <c r="AA15">
        <f t="shared" si="2"/>
        <v>0.3766304953133775</v>
      </c>
      <c r="AC15" t="s">
        <v>16</v>
      </c>
      <c r="AD15">
        <f t="shared" si="2"/>
        <v>5.9713181028610016</v>
      </c>
      <c r="AE15">
        <f t="shared" si="2"/>
        <v>8.1328153567302071</v>
      </c>
    </row>
    <row r="16" spans="1:31" x14ac:dyDescent="0.25">
      <c r="A16" t="s">
        <v>17</v>
      </c>
      <c r="B16">
        <f>B13+B15</f>
        <v>7.2369581908935272</v>
      </c>
      <c r="C16">
        <f>C13+C15</f>
        <v>4.6438296003357564</v>
      </c>
      <c r="E16" t="s">
        <v>17</v>
      </c>
      <c r="F16">
        <f t="shared" ref="D16:AE16" si="3">F13+F15</f>
        <v>8.214253827979709</v>
      </c>
      <c r="G16">
        <f t="shared" si="3"/>
        <v>4.4611335968941992</v>
      </c>
      <c r="I16" t="s">
        <v>17</v>
      </c>
      <c r="J16">
        <f t="shared" si="3"/>
        <v>10.185625921523878</v>
      </c>
      <c r="K16">
        <f t="shared" si="3"/>
        <v>5.380235832155484</v>
      </c>
      <c r="M16" t="s">
        <v>17</v>
      </c>
      <c r="N16">
        <f t="shared" si="3"/>
        <v>10.439606250421686</v>
      </c>
      <c r="O16">
        <f t="shared" si="3"/>
        <v>3.6780790983611777</v>
      </c>
      <c r="Q16" t="s">
        <v>17</v>
      </c>
      <c r="R16">
        <f t="shared" si="3"/>
        <v>6.0386371534817034</v>
      </c>
      <c r="S16">
        <f t="shared" si="3"/>
        <v>4.3120620155596141</v>
      </c>
      <c r="U16" t="s">
        <v>17</v>
      </c>
      <c r="V16">
        <f t="shared" si="3"/>
        <v>6.728912738019897</v>
      </c>
      <c r="W16">
        <f t="shared" si="3"/>
        <v>12.006316994378711</v>
      </c>
      <c r="Y16" t="s">
        <v>17</v>
      </c>
      <c r="Z16">
        <f t="shared" si="3"/>
        <v>12.350628406845228</v>
      </c>
      <c r="AA16">
        <f t="shared" si="3"/>
        <v>3.5874804953133776</v>
      </c>
      <c r="AC16" t="s">
        <v>17</v>
      </c>
      <c r="AD16">
        <f t="shared" si="3"/>
        <v>13.884934769527668</v>
      </c>
      <c r="AE16">
        <f t="shared" si="3"/>
        <v>15.072215356730208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5.1751874999999998</v>
      </c>
      <c r="M27">
        <f>AVERAGE(C5,G5,K5,O5,S5,W5,AA5,AE5)</f>
        <v>3.6798250000000001</v>
      </c>
      <c r="P27">
        <f>L28-L27</f>
        <v>0.69011249999999968</v>
      </c>
      <c r="Q27">
        <f>M28-M27</f>
        <v>-0.17992500000000033</v>
      </c>
      <c r="S27">
        <v>0.5</v>
      </c>
      <c r="T27">
        <f>P27/L27*100</f>
        <v>13.335024093329947</v>
      </c>
      <c r="U27">
        <f>Q27/M27*100</f>
        <v>-4.8894988212754775</v>
      </c>
      <c r="Y27">
        <f>L27</f>
        <v>5.1751874999999998</v>
      </c>
      <c r="Z27">
        <f>M27</f>
        <v>3.6798250000000001</v>
      </c>
      <c r="AB27">
        <f>T27</f>
        <v>13.335024093329947</v>
      </c>
      <c r="AC27">
        <f>T28</f>
        <v>23.9343985121312</v>
      </c>
      <c r="AD27">
        <f>T29</f>
        <v>31.100322452085098</v>
      </c>
      <c r="AE27">
        <f>T30</f>
        <v>37.975918746905307</v>
      </c>
      <c r="AF27">
        <f>T31</f>
        <v>16.608335446783347</v>
      </c>
      <c r="AG27">
        <f>T32</f>
        <v>24.16651570595268</v>
      </c>
      <c r="AH27">
        <f>U27</f>
        <v>-4.8894988212754775</v>
      </c>
      <c r="AI27">
        <f>U28</f>
        <v>30.91892956866155</v>
      </c>
      <c r="AJ27">
        <f>U29</f>
        <v>22.990223719877985</v>
      </c>
      <c r="AK27">
        <f>U30</f>
        <v>2.888044947789616</v>
      </c>
      <c r="AL27">
        <f>U31</f>
        <v>7.1722160700576785</v>
      </c>
      <c r="AM27">
        <f>U32</f>
        <v>34.271670527810407</v>
      </c>
    </row>
    <row r="28" spans="11:39" x14ac:dyDescent="0.25">
      <c r="K28">
        <v>0.5</v>
      </c>
      <c r="L28">
        <f>AVERAGE(B6,F6,J6,N6,R6,V6,Z6,AD6)</f>
        <v>5.8652999999999995</v>
      </c>
      <c r="M28">
        <f>AVERAGE(C6,G6,K6,O6,S6,W6,AA6,AE6)</f>
        <v>3.4998999999999998</v>
      </c>
      <c r="P28">
        <f>L29-L27</f>
        <v>1.2386499999999998</v>
      </c>
      <c r="Q28">
        <f>M29-M27</f>
        <v>1.1377625</v>
      </c>
      <c r="S28">
        <v>1.5</v>
      </c>
      <c r="T28">
        <f>P28/L27*100</f>
        <v>23.9343985121312</v>
      </c>
      <c r="U28">
        <f>Q28/M27*100</f>
        <v>30.91892956866155</v>
      </c>
    </row>
    <row r="29" spans="11:39" x14ac:dyDescent="0.25">
      <c r="K29">
        <v>1.5</v>
      </c>
      <c r="L29">
        <f>AVERAGE(B7,F7,J7,N7,R7,V7,Z7,AD7)</f>
        <v>6.4138374999999996</v>
      </c>
      <c r="M29">
        <f>AVERAGE(C7,G7,K7,O7,S7,W7,AA7,AE7)</f>
        <v>4.8175875000000001</v>
      </c>
      <c r="P29">
        <f>L30-L27</f>
        <v>1.6095000000000015</v>
      </c>
      <c r="Q29">
        <f>M30-M27</f>
        <v>0.84600000000000009</v>
      </c>
      <c r="S29">
        <v>2.5</v>
      </c>
      <c r="T29">
        <f>P29/L27*100</f>
        <v>31.100322452085098</v>
      </c>
      <c r="U29">
        <f>Q29/M27*100</f>
        <v>22.990223719877985</v>
      </c>
    </row>
    <row r="30" spans="11:39" x14ac:dyDescent="0.25">
      <c r="K30">
        <v>2.5</v>
      </c>
      <c r="L30">
        <f>AVERAGE(B8,F8,J8,N8,R8,V8,Z8,AD8)</f>
        <v>6.7846875000000013</v>
      </c>
      <c r="M30">
        <f>AVERAGE(C8,G8,K8,O8,S8,W8,AA8,AE8)</f>
        <v>4.5258250000000002</v>
      </c>
      <c r="P30">
        <f>L31-L27</f>
        <v>1.965325</v>
      </c>
      <c r="Q30">
        <f>M31-M27</f>
        <v>0.10627499999999923</v>
      </c>
      <c r="S30">
        <v>3.5</v>
      </c>
      <c r="T30">
        <f>P30/L27*100</f>
        <v>37.975918746905307</v>
      </c>
      <c r="U30">
        <f>Q30/M27*100</f>
        <v>2.888044947789616</v>
      </c>
    </row>
    <row r="31" spans="11:39" x14ac:dyDescent="0.25">
      <c r="K31">
        <v>3.5</v>
      </c>
      <c r="L31">
        <f>AVERAGE(B9,F9,J9,N9,R9,V9,Z9,AD9)</f>
        <v>7.1405124999999998</v>
      </c>
      <c r="M31">
        <f>AVERAGE(C9,G9,K9,O9,S9,W9,AA9,AE9)</f>
        <v>3.7860999999999994</v>
      </c>
      <c r="P31">
        <f>L32-L27</f>
        <v>0.85951250000000101</v>
      </c>
      <c r="Q31">
        <f>M32-M27</f>
        <v>0.26392499999999997</v>
      </c>
      <c r="S31">
        <v>4.5</v>
      </c>
      <c r="T31">
        <f>P31/L27*100</f>
        <v>16.608335446783347</v>
      </c>
      <c r="U31">
        <f>Q31/M27*100</f>
        <v>7.1722160700576785</v>
      </c>
    </row>
    <row r="32" spans="11:39" x14ac:dyDescent="0.25">
      <c r="K32">
        <v>4.5</v>
      </c>
      <c r="L32">
        <f>AVERAGE(B10,F10,J10,N10,R10,V10,Z10,AD10)</f>
        <v>6.0347000000000008</v>
      </c>
      <c r="M32">
        <f>AVERAGE(C10,G10,K10,O10,S10,W10,AA10,AE10)</f>
        <v>3.9437500000000001</v>
      </c>
      <c r="P32">
        <f>L33-L27</f>
        <v>1.2506624999999998</v>
      </c>
      <c r="Q32">
        <f>M33-M27</f>
        <v>1.2611374999999994</v>
      </c>
      <c r="S32">
        <v>5.5</v>
      </c>
      <c r="T32">
        <f>P32/L27*100</f>
        <v>24.16651570595268</v>
      </c>
      <c r="U32">
        <f>Q32/M27*100</f>
        <v>34.271670527810407</v>
      </c>
    </row>
    <row r="33" spans="1:13" x14ac:dyDescent="0.25">
      <c r="K33">
        <v>5.5</v>
      </c>
      <c r="L33">
        <f>AVERAGE(B11,F11,J11,N11,R11,V11,Z11,AD11)</f>
        <v>6.4258499999999996</v>
      </c>
      <c r="M33">
        <f>AVERAGE(C11,G11,K11,O11,S11,W11,AA11,AE11)</f>
        <v>4.9409624999999995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7.4729000000000001</v>
      </c>
      <c r="C42">
        <f>C5</f>
        <v>3.6246999999999998</v>
      </c>
    </row>
    <row r="43" spans="1:13" x14ac:dyDescent="0.25">
      <c r="A43" s="1">
        <v>2</v>
      </c>
      <c r="B43">
        <f>F5</f>
        <v>6.0876999999999999</v>
      </c>
      <c r="C43">
        <f>G5</f>
        <v>3.8117999999999999</v>
      </c>
    </row>
    <row r="44" spans="1:13" x14ac:dyDescent="0.25">
      <c r="A44" s="1">
        <v>3</v>
      </c>
      <c r="B44">
        <f>J5</f>
        <v>4.6001000000000003</v>
      </c>
      <c r="C44">
        <f>K5</f>
        <v>3.7355</v>
      </c>
    </row>
    <row r="45" spans="1:13" x14ac:dyDescent="0.25">
      <c r="A45" s="1">
        <v>4</v>
      </c>
      <c r="B45">
        <f>N5</f>
        <v>3.6756000000000002</v>
      </c>
      <c r="C45">
        <f>O5</f>
        <v>3.5070000000000001</v>
      </c>
    </row>
    <row r="46" spans="1:13" x14ac:dyDescent="0.25">
      <c r="A46" s="1">
        <v>5</v>
      </c>
      <c r="B46">
        <f>R5</f>
        <v>5.4180000000000001</v>
      </c>
      <c r="C46">
        <f>S5</f>
        <v>3.4769000000000001</v>
      </c>
    </row>
    <row r="47" spans="1:13" x14ac:dyDescent="0.25">
      <c r="A47" s="1">
        <v>6</v>
      </c>
      <c r="B47">
        <f>V5</f>
        <v>4.1033999999999997</v>
      </c>
      <c r="C47">
        <f>W5</f>
        <v>4.6024000000000003</v>
      </c>
    </row>
    <row r="48" spans="1:13" x14ac:dyDescent="0.25">
      <c r="A48" s="1">
        <v>7</v>
      </c>
      <c r="B48">
        <f>Z5</f>
        <v>5.1654</v>
      </c>
      <c r="C48">
        <f>AA5</f>
        <v>3.1381000000000001</v>
      </c>
    </row>
    <row r="49" spans="1:3" x14ac:dyDescent="0.25">
      <c r="A49" s="1">
        <v>8</v>
      </c>
      <c r="B49">
        <f>AD5</f>
        <v>4.8784000000000001</v>
      </c>
      <c r="C49">
        <f>AE5</f>
        <v>3.5421999999999998</v>
      </c>
    </row>
    <row r="51" spans="1:3" x14ac:dyDescent="0.25">
      <c r="A51" t="s">
        <v>28</v>
      </c>
      <c r="B51">
        <f>AVERAGE(B42:B49)</f>
        <v>5.1751874999999998</v>
      </c>
      <c r="C51">
        <f>AVERAGE(C42:C49)</f>
        <v>3.6798250000000001</v>
      </c>
    </row>
    <row r="52" spans="1:3" x14ac:dyDescent="0.25">
      <c r="A52" t="s">
        <v>15</v>
      </c>
      <c r="B52">
        <f>_xlfn.STDEV.P(B42:B49)</f>
        <v>1.1173358418997181</v>
      </c>
      <c r="C52">
        <f>_xlfn.STDEV.P(C42:C49)</f>
        <v>0.39657189685477989</v>
      </c>
    </row>
    <row r="53" spans="1:3" x14ac:dyDescent="0.25">
      <c r="A53" t="s">
        <v>29</v>
      </c>
      <c r="B53">
        <f>1.5*B52</f>
        <v>1.6760037628495772</v>
      </c>
      <c r="C53">
        <f>1.5*C52</f>
        <v>0.59485784528216978</v>
      </c>
    </row>
    <row r="54" spans="1:3" x14ac:dyDescent="0.25">
      <c r="A54" t="s">
        <v>16</v>
      </c>
      <c r="B54">
        <f>2*B52</f>
        <v>2.2346716837994363</v>
      </c>
      <c r="C54">
        <f>2*C52</f>
        <v>0.79314379370955979</v>
      </c>
    </row>
    <row r="55" spans="1:3" x14ac:dyDescent="0.25">
      <c r="A55" t="s">
        <v>30</v>
      </c>
      <c r="B55">
        <f>B51+B53</f>
        <v>6.8511912628495768</v>
      </c>
      <c r="C55">
        <f>C51+C53</f>
        <v>4.2746828452821699</v>
      </c>
    </row>
    <row r="56" spans="1:3" x14ac:dyDescent="0.25">
      <c r="A56" t="s">
        <v>17</v>
      </c>
      <c r="B56">
        <f>B51+B54</f>
        <v>7.4098591837994361</v>
      </c>
      <c r="C56">
        <f>C51+C54</f>
        <v>4.4729687937095601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2015-05-18T00:07:16Z</dcterms:created>
  <dcterms:modified xsi:type="dcterms:W3CDTF">2015-05-26T06:44:38Z</dcterms:modified>
</cp:coreProperties>
</file>