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<sst xmlns="http://schemas.openxmlformats.org/spreadsheetml/2006/main" count="86" uniqueCount="31">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</sst>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626</v>
      </c>
      <c r="B5">
        <v>5.2183000000000002</v>
      </c>
      <c r="C5">
        <v>3.0943999999999998</v>
      </c>
      <c r="E5">
        <v>626</v>
      </c>
      <c r="F5">
        <v>3.8761000000000001</v>
      </c>
      <c r="G5">
        <v>5.4317000000000002</v>
      </c>
      <c r="I5">
        <v>626</v>
      </c>
      <c r="J5">
        <v>3.8178999999999998</v>
      </c>
      <c r="K5">
        <v>5.6753999999999998</v>
      </c>
      <c r="M5">
        <v>626</v>
      </c>
      <c r="N5">
        <v>4.9424999999999999</v>
      </c>
      <c r="O5">
        <v>3.3906999999999998</v>
      </c>
      <c r="Q5">
        <v>626</v>
      </c>
      <c r="R5">
        <v>3.6021999999999998</v>
      </c>
      <c r="S5">
        <v>2.8477000000000001</v>
      </c>
      <c r="U5">
        <v>626</v>
      </c>
      <c r="V5">
        <v>3.5466000000000002</v>
      </c>
      <c r="W5">
        <v>3.8952</v>
      </c>
      <c r="Y5">
        <v>626</v>
      </c>
      <c r="Z5">
        <v>3.2858000000000001</v>
      </c>
      <c r="AA5">
        <v>3.0274000000000001</v>
      </c>
      <c r="AC5">
        <v>626</v>
      </c>
      <c r="AD5">
        <v>4.1893000000000002</v>
      </c>
      <c r="AE5">
        <v>2.7835999999999999</v>
      </c>
    </row>
    <row r="6" spans="1:31" x14ac:dyDescent="0.25">
      <c r="A6">
        <v>0.5</v>
      </c>
      <c r="B6">
        <v>3.7852000000000001</v>
      </c>
      <c r="C6">
        <v>2.9384999999999999</v>
      </c>
      <c r="E6">
        <v>0.5</v>
      </c>
      <c r="F6">
        <v>3.6131000000000002</v>
      </c>
      <c r="G6">
        <v>4.5879000000000003</v>
      </c>
      <c r="I6">
        <v>0.5</v>
      </c>
      <c r="J6">
        <v>4.0879000000000003</v>
      </c>
      <c r="K6">
        <v>9.8405000000000005</v>
      </c>
      <c r="M6">
        <v>0.5</v>
      </c>
      <c r="N6">
        <v>3.8148</v>
      </c>
      <c r="O6">
        <v>3.0152999999999999</v>
      </c>
      <c r="Q6">
        <v>0.5</v>
      </c>
      <c r="R6">
        <v>3.3146</v>
      </c>
      <c r="S6">
        <v>3.1690999999999998</v>
      </c>
      <c r="U6">
        <v>0.5</v>
      </c>
      <c r="V6">
        <v>4.8209999999999997</v>
      </c>
      <c r="W6">
        <v>3.4698000000000002</v>
      </c>
      <c r="Y6">
        <v>0.5</v>
      </c>
      <c r="Z6">
        <v>3.5543</v>
      </c>
      <c r="AA6">
        <v>3.0118999999999998</v>
      </c>
      <c r="AC6">
        <v>0.5</v>
      </c>
      <c r="AD6">
        <v>4.0984999999999996</v>
      </c>
      <c r="AE6">
        <v>2.8814000000000002</v>
      </c>
    </row>
    <row r="7" spans="1:31" x14ac:dyDescent="0.25">
      <c r="A7">
        <v>1.5</v>
      </c>
      <c r="B7">
        <v>3.9521999999999999</v>
      </c>
      <c r="C7">
        <v>2.7263999999999999</v>
      </c>
      <c r="E7">
        <v>1.5</v>
      </c>
      <c r="F7">
        <v>3.7480000000000002</v>
      </c>
      <c r="G7">
        <v>4.0145999999999997</v>
      </c>
      <c r="I7">
        <v>1.5</v>
      </c>
      <c r="J7">
        <v>3.4003000000000001</v>
      </c>
      <c r="K7">
        <v>5.7474999999999996</v>
      </c>
      <c r="M7">
        <v>1.5</v>
      </c>
      <c r="N7">
        <v>3.5366</v>
      </c>
      <c r="O7">
        <v>3.0011999999999999</v>
      </c>
      <c r="Q7">
        <v>1.5</v>
      </c>
      <c r="R7">
        <v>3.6496</v>
      </c>
      <c r="S7">
        <v>2.8915999999999999</v>
      </c>
      <c r="U7">
        <v>1.5</v>
      </c>
      <c r="V7">
        <v>3.4779</v>
      </c>
      <c r="W7">
        <v>4.0133000000000001</v>
      </c>
      <c r="Y7">
        <v>1.5</v>
      </c>
      <c r="Z7">
        <v>3.6389999999999998</v>
      </c>
      <c r="AA7">
        <v>3.0337000000000001</v>
      </c>
      <c r="AC7">
        <v>1.5</v>
      </c>
      <c r="AD7">
        <v>4.2995000000000001</v>
      </c>
      <c r="AE7">
        <v>3.0743</v>
      </c>
    </row>
    <row r="8" spans="1:31" x14ac:dyDescent="0.25">
      <c r="A8">
        <v>2.5</v>
      </c>
      <c r="B8">
        <v>3.3525999999999998</v>
      </c>
      <c r="C8">
        <v>5.4862000000000002</v>
      </c>
      <c r="E8">
        <v>2.5</v>
      </c>
      <c r="F8">
        <v>2.5768</v>
      </c>
      <c r="G8">
        <v>10.440099999999999</v>
      </c>
      <c r="I8">
        <v>2.5</v>
      </c>
      <c r="J8">
        <v>2.7418</v>
      </c>
      <c r="K8">
        <v>8.7456999999999994</v>
      </c>
      <c r="M8">
        <v>2.5</v>
      </c>
      <c r="N8">
        <v>3.2057000000000002</v>
      </c>
      <c r="O8">
        <v>6.9794</v>
      </c>
      <c r="Q8">
        <v>2.5</v>
      </c>
      <c r="R8">
        <v>3.113</v>
      </c>
      <c r="S8">
        <v>4.2643000000000004</v>
      </c>
      <c r="U8">
        <v>2.5</v>
      </c>
      <c r="V8">
        <v>3.2835999999999999</v>
      </c>
      <c r="W8">
        <v>8.8581000000000003</v>
      </c>
      <c r="Y8">
        <v>2.5</v>
      </c>
      <c r="Z8">
        <v>3.0093999999999999</v>
      </c>
      <c r="AA8">
        <v>5.4667000000000003</v>
      </c>
      <c r="AC8">
        <v>2.5</v>
      </c>
      <c r="AD8">
        <v>3.1871999999999998</v>
      </c>
      <c r="AE8">
        <v>7.8975</v>
      </c>
    </row>
    <row r="9" spans="1:31" x14ac:dyDescent="0.25">
      <c r="A9">
        <v>3.5</v>
      </c>
      <c r="B9">
        <v>3.4361000000000002</v>
      </c>
      <c r="C9">
        <v>5.7049000000000003</v>
      </c>
      <c r="E9">
        <v>3.5</v>
      </c>
      <c r="F9">
        <v>2.5585</v>
      </c>
      <c r="G9">
        <v>6.2892999999999999</v>
      </c>
      <c r="I9">
        <v>3.5</v>
      </c>
      <c r="J9">
        <v>2.8048000000000002</v>
      </c>
      <c r="K9">
        <v>10.7333</v>
      </c>
      <c r="M9">
        <v>3.5</v>
      </c>
      <c r="N9">
        <v>2.9407000000000001</v>
      </c>
      <c r="O9">
        <v>3.6594000000000002</v>
      </c>
      <c r="Q9">
        <v>3.5</v>
      </c>
      <c r="R9">
        <v>3.9493999999999998</v>
      </c>
      <c r="S9">
        <v>5.0183999999999997</v>
      </c>
      <c r="U9">
        <v>3.5</v>
      </c>
      <c r="V9">
        <v>3.6151</v>
      </c>
      <c r="W9">
        <v>4.7614999999999998</v>
      </c>
      <c r="Y9">
        <v>3.5</v>
      </c>
      <c r="Z9">
        <v>3.0047999999999999</v>
      </c>
      <c r="AA9">
        <v>3.0655000000000001</v>
      </c>
      <c r="AC9">
        <v>3.5</v>
      </c>
      <c r="AD9">
        <v>3.9441999999999999</v>
      </c>
      <c r="AE9">
        <v>7.9927999999999999</v>
      </c>
    </row>
    <row r="10" spans="1:31" x14ac:dyDescent="0.25">
      <c r="A10">
        <v>4.5</v>
      </c>
      <c r="B10">
        <v>3.431</v>
      </c>
      <c r="C10">
        <v>11.410299999999999</v>
      </c>
      <c r="E10">
        <v>4.5</v>
      </c>
      <c r="F10">
        <v>2.8531</v>
      </c>
      <c r="G10">
        <v>5.9021999999999997</v>
      </c>
      <c r="I10">
        <v>4.5</v>
      </c>
      <c r="J10">
        <v>2.7928999999999999</v>
      </c>
      <c r="K10">
        <v>5.0983000000000001</v>
      </c>
      <c r="M10">
        <v>4.5</v>
      </c>
      <c r="N10">
        <v>3.4437000000000002</v>
      </c>
      <c r="O10">
        <v>2.8193000000000001</v>
      </c>
      <c r="Q10">
        <v>4.5</v>
      </c>
      <c r="R10">
        <v>9.0312999999999999</v>
      </c>
      <c r="S10">
        <v>9.6632999999999996</v>
      </c>
      <c r="U10">
        <v>4.5</v>
      </c>
      <c r="V10">
        <v>3.65</v>
      </c>
      <c r="W10">
        <v>2.9697</v>
      </c>
      <c r="Y10">
        <v>4.5</v>
      </c>
      <c r="Z10">
        <v>3.1173000000000002</v>
      </c>
      <c r="AA10">
        <v>3.9855</v>
      </c>
      <c r="AC10">
        <v>4.5</v>
      </c>
      <c r="AD10">
        <v>3.3974000000000002</v>
      </c>
      <c r="AE10">
        <v>6.3074000000000003</v>
      </c>
    </row>
    <row r="11" spans="1:31" x14ac:dyDescent="0.25">
      <c r="A11">
        <v>5.5</v>
      </c>
      <c r="B11">
        <v>3.4878</v>
      </c>
      <c r="C11">
        <v>6.7037000000000004</v>
      </c>
      <c r="E11">
        <v>5.5</v>
      </c>
      <c r="F11">
        <v>2.7195</v>
      </c>
      <c r="G11">
        <v>11.537599999999999</v>
      </c>
      <c r="I11">
        <v>5.5</v>
      </c>
      <c r="J11">
        <v>3.0840000000000001</v>
      </c>
      <c r="K11">
        <v>6.0926</v>
      </c>
      <c r="M11">
        <v>5.5</v>
      </c>
      <c r="N11">
        <v>3.8250000000000002</v>
      </c>
      <c r="O11">
        <v>2.9472</v>
      </c>
      <c r="Q11">
        <v>5.5</v>
      </c>
      <c r="R11">
        <v>14.146000000000001</v>
      </c>
      <c r="S11">
        <v>16.134699999999999</v>
      </c>
      <c r="U11">
        <v>5.5</v>
      </c>
      <c r="V11">
        <v>2.9994999999999998</v>
      </c>
      <c r="W11">
        <v>4.7714999999999996</v>
      </c>
      <c r="Y11">
        <v>5.5</v>
      </c>
      <c r="Z11">
        <v>3.1937000000000002</v>
      </c>
      <c r="AA11">
        <v>6.9330999999999996</v>
      </c>
      <c r="AC11">
        <v>5.5</v>
      </c>
      <c r="AD11">
        <v>3.4754999999999998</v>
      </c>
      <c r="AE11">
        <v>4.0124000000000004</v>
      </c>
    </row>
    <row r="13" spans="1:31" x14ac:dyDescent="0.25">
      <c r="A13" t="s">
        <v>14</v>
      </c>
      <c r="B13">
        <f>AVERAGE(B6:B11)</f>
        <v>3.5741499999999999</v>
      </c>
      <c r="C13">
        <f>AVERAGE(C6:C11)</f>
        <v>5.8283333333333331</v>
      </c>
      <c r="E13" t="s">
        <v>14</v>
      </c>
      <c r="F13">
        <f t="shared" ref="D13:AE13" si="0">AVERAGE(F6:F11)</f>
        <v>3.0115000000000003</v>
      </c>
      <c r="G13">
        <f t="shared" si="0"/>
        <v>7.1286166666666668</v>
      </c>
      <c r="I13" t="s">
        <v>14</v>
      </c>
      <c r="J13">
        <f t="shared" si="0"/>
        <v>3.1519499999999998</v>
      </c>
      <c r="K13">
        <f t="shared" si="0"/>
        <v>7.7096499999999999</v>
      </c>
      <c r="M13" t="s">
        <v>14</v>
      </c>
      <c r="N13">
        <f t="shared" si="0"/>
        <v>3.4610833333333333</v>
      </c>
      <c r="O13">
        <f t="shared" si="0"/>
        <v>3.736966666666667</v>
      </c>
      <c r="Q13" t="s">
        <v>14</v>
      </c>
      <c r="R13">
        <f t="shared" si="0"/>
        <v>6.2006499999999996</v>
      </c>
      <c r="S13">
        <f t="shared" si="0"/>
        <v>6.8568999999999996</v>
      </c>
      <c r="U13" t="s">
        <v>14</v>
      </c>
      <c r="V13">
        <f t="shared" si="0"/>
        <v>3.6411833333333337</v>
      </c>
      <c r="W13">
        <f t="shared" si="0"/>
        <v>4.807316666666666</v>
      </c>
      <c r="Y13" t="s">
        <v>14</v>
      </c>
      <c r="Z13">
        <f t="shared" si="0"/>
        <v>3.2530833333333331</v>
      </c>
      <c r="AA13">
        <f t="shared" si="0"/>
        <v>4.2493999999999996</v>
      </c>
      <c r="AC13" t="s">
        <v>14</v>
      </c>
      <c r="AD13">
        <f t="shared" si="0"/>
        <v>3.7337166666666666</v>
      </c>
      <c r="AE13">
        <f t="shared" si="0"/>
        <v>5.3609666666666671</v>
      </c>
    </row>
    <row r="14" spans="1:31" x14ac:dyDescent="0.25">
      <c r="A14" t="s">
        <v>15</v>
      </c>
      <c r="B14">
        <f>_xlfn.STDEV.P(B6:B11)</f>
        <v>0.21739148825716859</v>
      </c>
      <c r="C14">
        <f>_xlfn.STDEV.P(C6:C11)</f>
        <v>2.8876183027232361</v>
      </c>
      <c r="E14" t="s">
        <v>15</v>
      </c>
      <c r="F14">
        <f t="shared" ref="D14:AE14" si="1">_xlfn.STDEV.P(F6:F11)</f>
        <v>0.48457583857775238</v>
      </c>
      <c r="G14">
        <f t="shared" si="1"/>
        <v>2.8509047449401397</v>
      </c>
      <c r="I14" t="s">
        <v>15</v>
      </c>
      <c r="J14">
        <f t="shared" si="1"/>
        <v>0.47608654237789078</v>
      </c>
      <c r="K14">
        <f t="shared" si="1"/>
        <v>2.1618052947710158</v>
      </c>
      <c r="M14" t="s">
        <v>15</v>
      </c>
      <c r="N14">
        <f t="shared" si="1"/>
        <v>0.31611580903558462</v>
      </c>
      <c r="O14">
        <f t="shared" si="1"/>
        <v>1.4746405987750217</v>
      </c>
      <c r="Q14" t="s">
        <v>15</v>
      </c>
      <c r="R14">
        <f t="shared" si="1"/>
        <v>4.0943053101228308</v>
      </c>
      <c r="S14">
        <f t="shared" si="1"/>
        <v>4.7148450617879982</v>
      </c>
      <c r="U14" t="s">
        <v>15</v>
      </c>
      <c r="V14">
        <f t="shared" si="1"/>
        <v>0.57140327678638692</v>
      </c>
      <c r="W14">
        <f t="shared" si="1"/>
        <v>1.9239055732343584</v>
      </c>
      <c r="Y14" t="s">
        <v>15</v>
      </c>
      <c r="Z14">
        <f t="shared" si="1"/>
        <v>0.25253805928788015</v>
      </c>
      <c r="AA14">
        <f t="shared" si="1"/>
        <v>1.4812528559747435</v>
      </c>
      <c r="AC14" t="s">
        <v>15</v>
      </c>
      <c r="AD14">
        <f t="shared" si="1"/>
        <v>0.40330842381757864</v>
      </c>
      <c r="AE14">
        <f t="shared" si="1"/>
        <v>2.1390033291751123</v>
      </c>
    </row>
    <row r="15" spans="1:31" x14ac:dyDescent="0.25">
      <c r="A15" t="s">
        <v>16</v>
      </c>
      <c r="B15">
        <f>B14*2</f>
        <v>0.43478297651433717</v>
      </c>
      <c r="C15">
        <f>C14*2</f>
        <v>5.7752366054464721</v>
      </c>
      <c r="E15" t="s">
        <v>16</v>
      </c>
      <c r="F15">
        <f t="shared" ref="D15:AE15" si="2">F14*2</f>
        <v>0.96915167715550476</v>
      </c>
      <c r="G15">
        <f t="shared" si="2"/>
        <v>5.7018094898802794</v>
      </c>
      <c r="I15" t="s">
        <v>16</v>
      </c>
      <c r="J15">
        <f t="shared" si="2"/>
        <v>0.95217308475578155</v>
      </c>
      <c r="K15">
        <f t="shared" si="2"/>
        <v>4.3236105895420316</v>
      </c>
      <c r="M15" t="s">
        <v>16</v>
      </c>
      <c r="N15">
        <f t="shared" si="2"/>
        <v>0.63223161807116923</v>
      </c>
      <c r="O15">
        <f t="shared" si="2"/>
        <v>2.9492811975500435</v>
      </c>
      <c r="Q15" t="s">
        <v>16</v>
      </c>
      <c r="R15">
        <f t="shared" si="2"/>
        <v>8.1886106202456617</v>
      </c>
      <c r="S15">
        <f t="shared" si="2"/>
        <v>9.4296901235759965</v>
      </c>
      <c r="U15" t="s">
        <v>16</v>
      </c>
      <c r="V15">
        <f t="shared" si="2"/>
        <v>1.1428065535727738</v>
      </c>
      <c r="W15">
        <f t="shared" si="2"/>
        <v>3.8478111464687168</v>
      </c>
      <c r="Y15" t="s">
        <v>16</v>
      </c>
      <c r="Z15">
        <f t="shared" si="2"/>
        <v>0.50507611857576029</v>
      </c>
      <c r="AA15">
        <f t="shared" si="2"/>
        <v>2.9625057119494871</v>
      </c>
      <c r="AC15" t="s">
        <v>16</v>
      </c>
      <c r="AD15">
        <f t="shared" si="2"/>
        <v>0.80661684763515729</v>
      </c>
      <c r="AE15">
        <f t="shared" si="2"/>
        <v>4.2780066583502245</v>
      </c>
    </row>
    <row r="16" spans="1:31" x14ac:dyDescent="0.25">
      <c r="A16" t="s">
        <v>17</v>
      </c>
      <c r="B16">
        <f>B13+B15</f>
        <v>4.0089329765143376</v>
      </c>
      <c r="C16">
        <f>C13+C15</f>
        <v>11.603569938779806</v>
      </c>
      <c r="E16" t="s">
        <v>17</v>
      </c>
      <c r="F16">
        <f t="shared" ref="D16:AE16" si="3">F13+F15</f>
        <v>3.9806516771555049</v>
      </c>
      <c r="G16">
        <f t="shared" si="3"/>
        <v>12.830426156546945</v>
      </c>
      <c r="I16" t="s">
        <v>17</v>
      </c>
      <c r="J16">
        <f t="shared" si="3"/>
        <v>4.1041230847557815</v>
      </c>
      <c r="K16">
        <f t="shared" si="3"/>
        <v>12.033260589542031</v>
      </c>
      <c r="M16" t="s">
        <v>17</v>
      </c>
      <c r="N16">
        <f t="shared" si="3"/>
        <v>4.0933149514045022</v>
      </c>
      <c r="O16">
        <f t="shared" si="3"/>
        <v>6.6862478642167105</v>
      </c>
      <c r="Q16" t="s">
        <v>17</v>
      </c>
      <c r="R16">
        <f t="shared" si="3"/>
        <v>14.389260620245661</v>
      </c>
      <c r="S16">
        <f t="shared" si="3"/>
        <v>16.286590123575998</v>
      </c>
      <c r="U16" t="s">
        <v>17</v>
      </c>
      <c r="V16">
        <f t="shared" si="3"/>
        <v>4.7839898869061077</v>
      </c>
      <c r="W16">
        <f t="shared" si="3"/>
        <v>8.6551278131353833</v>
      </c>
      <c r="Y16" t="s">
        <v>17</v>
      </c>
      <c r="Z16">
        <f t="shared" si="3"/>
        <v>3.7581594519090933</v>
      </c>
      <c r="AA16">
        <f t="shared" si="3"/>
        <v>7.2119057119494867</v>
      </c>
      <c r="AC16" t="s">
        <v>17</v>
      </c>
      <c r="AD16">
        <f t="shared" si="3"/>
        <v>4.5403335143018237</v>
      </c>
      <c r="AE16">
        <f t="shared" si="3"/>
        <v>9.6389733250168916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4.0598375000000004</v>
      </c>
      <c r="M27">
        <f>AVERAGE(C5,G5,K5,O5,S5,W5,AA5,AE5)</f>
        <v>3.7682624999999996</v>
      </c>
      <c r="P27">
        <f>L28-L27</f>
        <v>-0.17366250000000072</v>
      </c>
      <c r="Q27">
        <f>M28-M27</f>
        <v>0.34603750000000044</v>
      </c>
      <c r="S27">
        <v>0.5</v>
      </c>
      <c r="T27">
        <f>P27/L27*100</f>
        <v>-4.2775726860989067</v>
      </c>
      <c r="U27">
        <f>Q27/M27*100</f>
        <v>9.1829457210053818</v>
      </c>
      <c r="Y27">
        <f>L27</f>
        <v>4.0598375000000004</v>
      </c>
      <c r="Z27">
        <f>M27</f>
        <v>3.7682624999999996</v>
      </c>
      <c r="AB27">
        <f>T27</f>
        <v>-4.2775726860989067</v>
      </c>
      <c r="AC27">
        <f>T28</f>
        <v>-8.5459085492953974</v>
      </c>
      <c r="AD27">
        <f>T29</f>
        <v>-24.658006632038855</v>
      </c>
      <c r="AE27">
        <f>T30</f>
        <v>-19.166715416565332</v>
      </c>
      <c r="AF27">
        <f>T31</f>
        <v>-2.3461530172082132</v>
      </c>
      <c r="AG27">
        <f>T32</f>
        <v>13.708368869443646</v>
      </c>
      <c r="AH27">
        <f>U27</f>
        <v>9.1829457210053818</v>
      </c>
      <c r="AI27">
        <f>U28</f>
        <v>-5.4517831493957631</v>
      </c>
      <c r="AJ27">
        <f>U29</f>
        <v>92.854133702203612</v>
      </c>
      <c r="AK27">
        <f>U30</f>
        <v>56.654094559495292</v>
      </c>
      <c r="AL27">
        <f>U31</f>
        <v>59.742056186372409</v>
      </c>
      <c r="AM27">
        <f>U32</f>
        <v>96.15406304629785</v>
      </c>
    </row>
    <row r="28" spans="11:39" x14ac:dyDescent="0.25">
      <c r="K28">
        <v>0.5</v>
      </c>
      <c r="L28">
        <f>AVERAGE(B6,F6,J6,N6,R6,V6,Z6,AD6)</f>
        <v>3.8861749999999997</v>
      </c>
      <c r="M28">
        <f>AVERAGE(C6,G6,K6,O6,S6,W6,AA6,AE6)</f>
        <v>4.1143000000000001</v>
      </c>
      <c r="P28">
        <f>L29-L27</f>
        <v>-0.34695000000000054</v>
      </c>
      <c r="Q28">
        <f>M29-M27</f>
        <v>-0.2054374999999995</v>
      </c>
      <c r="S28">
        <v>1.5</v>
      </c>
      <c r="T28">
        <f>P28/L27*100</f>
        <v>-8.5459085492953974</v>
      </c>
      <c r="U28">
        <f>Q28/M27*100</f>
        <v>-5.4517831493957631</v>
      </c>
    </row>
    <row r="29" spans="11:39" x14ac:dyDescent="0.25">
      <c r="K29">
        <v>1.5</v>
      </c>
      <c r="L29">
        <f>AVERAGE(B7,F7,J7,N7,R7,V7,Z7,AD7)</f>
        <v>3.7128874999999999</v>
      </c>
      <c r="M29">
        <f>AVERAGE(C7,G7,K7,O7,S7,W7,AA7,AE7)</f>
        <v>3.5628250000000001</v>
      </c>
      <c r="P29">
        <f>L30-L27</f>
        <v>-1.0010750000000006</v>
      </c>
      <c r="Q29">
        <f>M30-M27</f>
        <v>3.4989875000000001</v>
      </c>
      <c r="S29">
        <v>2.5</v>
      </c>
      <c r="T29">
        <f>P29/L27*100</f>
        <v>-24.658006632038855</v>
      </c>
      <c r="U29">
        <f>Q29/M27*100</f>
        <v>92.854133702203612</v>
      </c>
    </row>
    <row r="30" spans="11:39" x14ac:dyDescent="0.25">
      <c r="K30">
        <v>2.5</v>
      </c>
      <c r="L30">
        <f>AVERAGE(B8,F8,J8,N8,R8,V8,Z8,AD8)</f>
        <v>3.0587624999999998</v>
      </c>
      <c r="M30">
        <f>AVERAGE(C8,G8,K8,O8,S8,W8,AA8,AE8)</f>
        <v>7.2672499999999998</v>
      </c>
      <c r="P30">
        <f>L31-L27</f>
        <v>-0.77813750000000059</v>
      </c>
      <c r="Q30">
        <f>M31-M27</f>
        <v>2.134875000000001</v>
      </c>
      <c r="S30">
        <v>3.5</v>
      </c>
      <c r="T30">
        <f>P30/L27*100</f>
        <v>-19.166715416565332</v>
      </c>
      <c r="U30">
        <f>Q30/M27*100</f>
        <v>56.654094559495292</v>
      </c>
    </row>
    <row r="31" spans="11:39" x14ac:dyDescent="0.25">
      <c r="K31">
        <v>3.5</v>
      </c>
      <c r="L31">
        <f>AVERAGE(B9,F9,J9,N9,R9,V9,Z9,AD9)</f>
        <v>3.2816999999999998</v>
      </c>
      <c r="M31">
        <f>AVERAGE(C9,G9,K9,O9,S9,W9,AA9,AE9)</f>
        <v>5.9031375000000006</v>
      </c>
      <c r="P31">
        <f>L32-L27</f>
        <v>-9.5250000000000501E-2</v>
      </c>
      <c r="Q31">
        <f>M32-M27</f>
        <v>2.2512375000000011</v>
      </c>
      <c r="S31">
        <v>4.5</v>
      </c>
      <c r="T31">
        <f>P31/L27*100</f>
        <v>-2.3461530172082132</v>
      </c>
      <c r="U31">
        <f>Q31/M27*100</f>
        <v>59.742056186372409</v>
      </c>
    </row>
    <row r="32" spans="11:39" x14ac:dyDescent="0.25">
      <c r="K32">
        <v>4.5</v>
      </c>
      <c r="L32">
        <f>AVERAGE(B10,F10,J10,N10,R10,V10,Z10,AD10)</f>
        <v>3.9645874999999999</v>
      </c>
      <c r="M32">
        <f>AVERAGE(C10,G10,K10,O10,S10,W10,AA10,AE10)</f>
        <v>6.0195000000000007</v>
      </c>
      <c r="P32">
        <f>L33-L27</f>
        <v>0.55653749999999924</v>
      </c>
      <c r="Q32">
        <f>M33-M27</f>
        <v>3.623337499999999</v>
      </c>
      <c r="S32">
        <v>5.5</v>
      </c>
      <c r="T32">
        <f>P32/L27*100</f>
        <v>13.708368869443646</v>
      </c>
      <c r="U32">
        <f>Q32/M27*100</f>
        <v>96.15406304629785</v>
      </c>
    </row>
    <row r="33" spans="1:13" x14ac:dyDescent="0.25">
      <c r="K33">
        <v>5.5</v>
      </c>
      <c r="L33">
        <f>AVERAGE(B11,F11,J11,N11,R11,V11,Z11,AD11)</f>
        <v>4.6163749999999997</v>
      </c>
      <c r="M33">
        <f>AVERAGE(C11,G11,K11,O11,S11,W11,AA11,AE11)</f>
        <v>7.3915999999999986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5.2183000000000002</v>
      </c>
      <c r="C42">
        <f>C5</f>
        <v>3.0943999999999998</v>
      </c>
    </row>
    <row r="43" spans="1:13" x14ac:dyDescent="0.25">
      <c r="A43" s="1">
        <v>2</v>
      </c>
      <c r="B43">
        <f>F5</f>
        <v>3.8761000000000001</v>
      </c>
      <c r="C43">
        <f>G5</f>
        <v>5.4317000000000002</v>
      </c>
    </row>
    <row r="44" spans="1:13" x14ac:dyDescent="0.25">
      <c r="A44" s="1">
        <v>3</v>
      </c>
      <c r="B44">
        <f>J5</f>
        <v>3.8178999999999998</v>
      </c>
      <c r="C44">
        <f>K5</f>
        <v>5.6753999999999998</v>
      </c>
    </row>
    <row r="45" spans="1:13" x14ac:dyDescent="0.25">
      <c r="A45" s="1">
        <v>4</v>
      </c>
      <c r="B45">
        <f>N5</f>
        <v>4.9424999999999999</v>
      </c>
      <c r="C45">
        <f>O5</f>
        <v>3.3906999999999998</v>
      </c>
    </row>
    <row r="46" spans="1:13" x14ac:dyDescent="0.25">
      <c r="A46" s="1">
        <v>5</v>
      </c>
      <c r="B46">
        <f>R5</f>
        <v>3.6021999999999998</v>
      </c>
      <c r="C46">
        <f>S5</f>
        <v>2.8477000000000001</v>
      </c>
    </row>
    <row r="47" spans="1:13" x14ac:dyDescent="0.25">
      <c r="A47" s="1">
        <v>6</v>
      </c>
      <c r="B47">
        <f>V5</f>
        <v>3.5466000000000002</v>
      </c>
      <c r="C47">
        <f>W5</f>
        <v>3.8952</v>
      </c>
    </row>
    <row r="48" spans="1:13" x14ac:dyDescent="0.25">
      <c r="A48" s="1">
        <v>7</v>
      </c>
      <c r="B48">
        <f>Z5</f>
        <v>3.2858000000000001</v>
      </c>
      <c r="C48">
        <f>AA5</f>
        <v>3.0274000000000001</v>
      </c>
    </row>
    <row r="49" spans="1:3" x14ac:dyDescent="0.25">
      <c r="A49" s="1">
        <v>8</v>
      </c>
      <c r="B49">
        <f>AD5</f>
        <v>4.1893000000000002</v>
      </c>
      <c r="C49">
        <f>AE5</f>
        <v>2.7835999999999999</v>
      </c>
    </row>
    <row r="51" spans="1:3" x14ac:dyDescent="0.25">
      <c r="A51" t="s">
        <v>28</v>
      </c>
      <c r="B51">
        <f>AVERAGE(B42:B49)</f>
        <v>4.0598375000000004</v>
      </c>
      <c r="C51">
        <f>AVERAGE(C42:C49)</f>
        <v>3.7682624999999996</v>
      </c>
    </row>
    <row r="52" spans="1:3" x14ac:dyDescent="0.25">
      <c r="A52" t="s">
        <v>15</v>
      </c>
      <c r="B52">
        <f>_xlfn.STDEV.P(B42:B49)</f>
        <v>0.6424718942053006</v>
      </c>
      <c r="C52">
        <f>_xlfn.STDEV.P(C42:C49)</f>
        <v>1.0829835986032992</v>
      </c>
    </row>
    <row r="53" spans="1:3" x14ac:dyDescent="0.25">
      <c r="A53" t="s">
        <v>29</v>
      </c>
      <c r="B53">
        <f>1.5*B52</f>
        <v>0.96370784130795095</v>
      </c>
      <c r="C53">
        <f>1.5*C52</f>
        <v>1.6244753979049489</v>
      </c>
    </row>
    <row r="54" spans="1:3" x14ac:dyDescent="0.25">
      <c r="A54" t="s">
        <v>16</v>
      </c>
      <c r="B54">
        <f>2*B52</f>
        <v>1.2849437884106012</v>
      </c>
      <c r="C54">
        <f>2*C52</f>
        <v>2.1659671972065984</v>
      </c>
    </row>
    <row r="55" spans="1:3" x14ac:dyDescent="0.25">
      <c r="A55" t="s">
        <v>30</v>
      </c>
      <c r="B55">
        <f>B51+B53</f>
        <v>5.0235453413079512</v>
      </c>
      <c r="C55">
        <f>C51+C53</f>
        <v>5.392737897904949</v>
      </c>
    </row>
    <row r="56" spans="1:3" x14ac:dyDescent="0.25">
      <c r="A56" t="s">
        <v>17</v>
      </c>
      <c r="B56">
        <f>B51+B54</f>
        <v>5.3447812884106014</v>
      </c>
      <c r="C56">
        <f>C51+C54</f>
        <v>5.9342296972065984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2015-05-18T00:17:46Z</dcterms:created>
  <dcterms:modified xsi:type="dcterms:W3CDTF">2015-05-26T06:47:16Z</dcterms:modified>
</cp:coreProperties>
</file>