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6" i="1" l="1"/>
  <c r="B56" i="1"/>
  <c r="C55" i="1"/>
  <c r="B55" i="1"/>
  <c r="C54" i="1"/>
  <c r="B54" i="1"/>
  <c r="C53" i="1"/>
  <c r="B53" i="1"/>
  <c r="C52" i="1"/>
  <c r="B52" i="1"/>
  <c r="C51" i="1"/>
  <c r="B51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Z27" i="1"/>
  <c r="Y27" i="1"/>
  <c r="U32" i="1"/>
  <c r="U31" i="1"/>
  <c r="U30" i="1"/>
  <c r="U29" i="1"/>
  <c r="U28" i="1"/>
  <c r="U27" i="1"/>
  <c r="T32" i="1"/>
  <c r="T31" i="1"/>
  <c r="T30" i="1"/>
  <c r="T29" i="1"/>
  <c r="T28" i="1"/>
  <c r="T27" i="1"/>
  <c r="Q32" i="1"/>
  <c r="Q31" i="1"/>
  <c r="Q30" i="1"/>
  <c r="Q29" i="1"/>
  <c r="Q28" i="1"/>
  <c r="Q27" i="1"/>
  <c r="P32" i="1"/>
  <c r="P31" i="1"/>
  <c r="P30" i="1"/>
  <c r="P29" i="1"/>
  <c r="P28" i="1"/>
  <c r="P27" i="1"/>
  <c r="M33" i="1"/>
  <c r="M32" i="1"/>
  <c r="M31" i="1"/>
  <c r="M30" i="1"/>
  <c r="M29" i="1"/>
  <c r="L33" i="1"/>
  <c r="L32" i="1"/>
  <c r="L31" i="1"/>
  <c r="L30" i="1"/>
  <c r="L29" i="1"/>
  <c r="M28" i="1"/>
  <c r="L28" i="1"/>
  <c r="M27" i="1"/>
  <c r="L27" i="1"/>
  <c r="F13" i="1"/>
  <c r="F16" i="1" s="1"/>
  <c r="G13" i="1"/>
  <c r="G16" i="1" s="1"/>
  <c r="J13" i="1"/>
  <c r="K13" i="1"/>
  <c r="N13" i="1"/>
  <c r="N16" i="1" s="1"/>
  <c r="O13" i="1"/>
  <c r="O16" i="1" s="1"/>
  <c r="R13" i="1"/>
  <c r="S13" i="1"/>
  <c r="V13" i="1"/>
  <c r="V16" i="1" s="1"/>
  <c r="W13" i="1"/>
  <c r="W16" i="1" s="1"/>
  <c r="Z13" i="1"/>
  <c r="AA13" i="1"/>
  <c r="AD13" i="1"/>
  <c r="AD16" i="1" s="1"/>
  <c r="AE13" i="1"/>
  <c r="AE16" i="1" s="1"/>
  <c r="F14" i="1"/>
  <c r="G14" i="1"/>
  <c r="J14" i="1"/>
  <c r="J15" i="1" s="1"/>
  <c r="J16" i="1" s="1"/>
  <c r="K14" i="1"/>
  <c r="K15" i="1" s="1"/>
  <c r="K16" i="1" s="1"/>
  <c r="N14" i="1"/>
  <c r="O14" i="1"/>
  <c r="R14" i="1"/>
  <c r="R15" i="1" s="1"/>
  <c r="R16" i="1" s="1"/>
  <c r="S14" i="1"/>
  <c r="S15" i="1" s="1"/>
  <c r="S16" i="1" s="1"/>
  <c r="V14" i="1"/>
  <c r="W14" i="1"/>
  <c r="Z14" i="1"/>
  <c r="Z15" i="1" s="1"/>
  <c r="Z16" i="1" s="1"/>
  <c r="AA14" i="1"/>
  <c r="AA15" i="1" s="1"/>
  <c r="AA16" i="1" s="1"/>
  <c r="AD14" i="1"/>
  <c r="AE14" i="1"/>
  <c r="F15" i="1"/>
  <c r="G15" i="1"/>
  <c r="N15" i="1"/>
  <c r="O15" i="1"/>
  <c r="V15" i="1"/>
  <c r="W15" i="1"/>
  <c r="AD15" i="1"/>
  <c r="AE15" i="1"/>
  <c r="C16" i="1"/>
  <c r="B16" i="1"/>
  <c r="C15" i="1"/>
  <c r="B15" i="1"/>
  <c r="C14" i="1"/>
  <c r="B14" i="1"/>
  <c r="C13" i="1"/>
  <c r="B13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<sst xmlns="http://schemas.openxmlformats.org/spreadsheetml/2006/main" count="86" uniqueCount="31">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</sst>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topLeftCell="A22" workbookViewId="0">
      <selection activeCell="C42" sqref="C42:C49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828</v>
      </c>
      <c r="B5">
        <v>4.8400999999999996</v>
      </c>
      <c r="C5">
        <v>5.6151999999999997</v>
      </c>
      <c r="E5">
        <v>828</v>
      </c>
      <c r="F5">
        <v>2.6343999999999999</v>
      </c>
      <c r="G5">
        <v>7.4875999999999996</v>
      </c>
      <c r="I5">
        <v>828</v>
      </c>
      <c r="J5">
        <v>3.5354999999999999</v>
      </c>
      <c r="K5">
        <v>3.2524999999999999</v>
      </c>
      <c r="M5">
        <v>828</v>
      </c>
      <c r="N5">
        <v>3.1577999999999999</v>
      </c>
      <c r="O5">
        <v>3.4171999999999998</v>
      </c>
      <c r="Q5">
        <v>828</v>
      </c>
      <c r="R5">
        <v>3.6217999999999999</v>
      </c>
      <c r="S5">
        <v>3.6356999999999999</v>
      </c>
      <c r="U5">
        <v>828</v>
      </c>
      <c r="V5">
        <v>2.6793999999999998</v>
      </c>
      <c r="W5">
        <v>3.7048999999999999</v>
      </c>
      <c r="Y5">
        <v>828</v>
      </c>
      <c r="Z5">
        <v>3.9832000000000001</v>
      </c>
      <c r="AA5">
        <v>7.4527000000000001</v>
      </c>
      <c r="AC5">
        <v>828</v>
      </c>
      <c r="AD5">
        <v>3.2913999999999999</v>
      </c>
      <c r="AE5">
        <v>4.3101000000000003</v>
      </c>
    </row>
    <row r="6" spans="1:31" x14ac:dyDescent="0.25">
      <c r="A6">
        <v>0.5</v>
      </c>
      <c r="B6">
        <v>3.3243999999999998</v>
      </c>
      <c r="C6">
        <v>4.3666</v>
      </c>
      <c r="E6">
        <v>0.5</v>
      </c>
      <c r="F6">
        <v>3.2475999999999998</v>
      </c>
      <c r="G6">
        <v>6.1428000000000003</v>
      </c>
      <c r="I6">
        <v>0.5</v>
      </c>
      <c r="J6">
        <v>3.5956999999999999</v>
      </c>
      <c r="K6">
        <v>3.0171000000000001</v>
      </c>
      <c r="M6">
        <v>0.5</v>
      </c>
      <c r="N6">
        <v>3.3527999999999998</v>
      </c>
      <c r="O6">
        <v>3.5773999999999999</v>
      </c>
      <c r="Q6">
        <v>0.5</v>
      </c>
      <c r="R6">
        <v>4.4775999999999998</v>
      </c>
      <c r="S6">
        <v>3.5440999999999998</v>
      </c>
      <c r="U6">
        <v>0.5</v>
      </c>
      <c r="V6">
        <v>5.0420999999999996</v>
      </c>
      <c r="W6">
        <v>3.3921000000000001</v>
      </c>
      <c r="Y6">
        <v>0.5</v>
      </c>
      <c r="Z6">
        <v>2.9881000000000002</v>
      </c>
      <c r="AA6">
        <v>5.3087</v>
      </c>
      <c r="AC6">
        <v>0.5</v>
      </c>
      <c r="AD6">
        <v>4.5454999999999997</v>
      </c>
      <c r="AE6">
        <v>4.0044000000000004</v>
      </c>
    </row>
    <row r="7" spans="1:31" x14ac:dyDescent="0.25">
      <c r="A7">
        <v>1.5</v>
      </c>
      <c r="B7">
        <v>2.9245999999999999</v>
      </c>
      <c r="C7">
        <v>4.3869999999999996</v>
      </c>
      <c r="E7">
        <v>1.5</v>
      </c>
      <c r="F7">
        <v>2.7584</v>
      </c>
      <c r="G7">
        <v>3.7126000000000001</v>
      </c>
      <c r="I7">
        <v>1.5</v>
      </c>
      <c r="J7">
        <v>3.5331000000000001</v>
      </c>
      <c r="K7">
        <v>3.6156000000000001</v>
      </c>
      <c r="M7">
        <v>1.5</v>
      </c>
      <c r="N7">
        <v>3.1076000000000001</v>
      </c>
      <c r="O7">
        <v>3.3292000000000002</v>
      </c>
      <c r="Q7">
        <v>1.5</v>
      </c>
      <c r="R7">
        <v>3.6913999999999998</v>
      </c>
      <c r="S7">
        <v>3.8632</v>
      </c>
      <c r="U7">
        <v>1.5</v>
      </c>
      <c r="V7">
        <v>2.9817999999999998</v>
      </c>
      <c r="W7">
        <v>5.976</v>
      </c>
      <c r="Y7">
        <v>1.5</v>
      </c>
      <c r="Z7">
        <v>3.4527999999999999</v>
      </c>
      <c r="AA7">
        <v>3.1415999999999999</v>
      </c>
      <c r="AC7">
        <v>1.5</v>
      </c>
      <c r="AD7">
        <v>3.5750000000000002</v>
      </c>
      <c r="AE7">
        <v>4.8463000000000003</v>
      </c>
    </row>
    <row r="8" spans="1:31" x14ac:dyDescent="0.25">
      <c r="A8">
        <v>2.5</v>
      </c>
      <c r="B8">
        <v>3.3245</v>
      </c>
      <c r="C8">
        <v>4.4207000000000001</v>
      </c>
      <c r="E8">
        <v>2.5</v>
      </c>
      <c r="F8">
        <v>3.0390999999999999</v>
      </c>
      <c r="G8">
        <v>4.4486999999999997</v>
      </c>
      <c r="I8">
        <v>2.5</v>
      </c>
      <c r="J8">
        <v>3.4527000000000001</v>
      </c>
      <c r="K8">
        <v>4.9885000000000002</v>
      </c>
      <c r="M8">
        <v>2.5</v>
      </c>
      <c r="N8">
        <v>3.4460000000000002</v>
      </c>
      <c r="O8">
        <v>3.4510999999999998</v>
      </c>
      <c r="Q8">
        <v>2.5</v>
      </c>
      <c r="R8">
        <v>3.1453000000000002</v>
      </c>
      <c r="S8">
        <v>3.9154</v>
      </c>
      <c r="U8">
        <v>2.5</v>
      </c>
      <c r="V8">
        <v>3.1030000000000002</v>
      </c>
      <c r="W8">
        <v>3.2092999999999998</v>
      </c>
      <c r="Y8">
        <v>2.5</v>
      </c>
      <c r="Z8">
        <v>3.1625999999999999</v>
      </c>
      <c r="AA8">
        <v>3.3972000000000002</v>
      </c>
      <c r="AC8">
        <v>2.5</v>
      </c>
      <c r="AD8">
        <v>3.3258999999999999</v>
      </c>
      <c r="AE8">
        <v>3.4552</v>
      </c>
    </row>
    <row r="9" spans="1:31" x14ac:dyDescent="0.25">
      <c r="A9">
        <v>3.5</v>
      </c>
      <c r="B9">
        <v>3.2366000000000001</v>
      </c>
      <c r="C9">
        <v>7.3956999999999997</v>
      </c>
      <c r="E9">
        <v>3.5</v>
      </c>
      <c r="F9">
        <v>3.0266999999999999</v>
      </c>
      <c r="G9">
        <v>6.0023</v>
      </c>
      <c r="I9">
        <v>3.5</v>
      </c>
      <c r="J9">
        <v>3.7298</v>
      </c>
      <c r="K9">
        <v>4.2122999999999999</v>
      </c>
      <c r="M9">
        <v>3.5</v>
      </c>
      <c r="N9">
        <v>3.2383000000000002</v>
      </c>
      <c r="O9">
        <v>4.1879999999999997</v>
      </c>
      <c r="Q9">
        <v>3.5</v>
      </c>
      <c r="R9">
        <v>3.2791999999999999</v>
      </c>
      <c r="S9">
        <v>3.3128000000000002</v>
      </c>
      <c r="U9">
        <v>3.5</v>
      </c>
      <c r="V9">
        <v>3.5293999999999999</v>
      </c>
      <c r="W9">
        <v>2.9222999999999999</v>
      </c>
      <c r="Y9">
        <v>3.5</v>
      </c>
      <c r="Z9">
        <v>2.9500999999999999</v>
      </c>
      <c r="AA9">
        <v>3.2864</v>
      </c>
      <c r="AC9">
        <v>3.5</v>
      </c>
      <c r="AD9">
        <v>5.0472999999999999</v>
      </c>
      <c r="AE9">
        <v>3.8174000000000001</v>
      </c>
    </row>
    <row r="10" spans="1:31" x14ac:dyDescent="0.25">
      <c r="A10">
        <v>4.5</v>
      </c>
      <c r="B10">
        <v>3.1579000000000002</v>
      </c>
      <c r="C10">
        <v>9.9931999999999999</v>
      </c>
      <c r="E10">
        <v>4.5</v>
      </c>
      <c r="F10">
        <v>4.0826000000000002</v>
      </c>
      <c r="G10">
        <v>4.2957000000000001</v>
      </c>
      <c r="I10">
        <v>4.5</v>
      </c>
      <c r="J10">
        <v>3.2075</v>
      </c>
      <c r="K10">
        <v>7.9644000000000004</v>
      </c>
      <c r="M10">
        <v>4.5</v>
      </c>
      <c r="N10">
        <v>3.5301999999999998</v>
      </c>
      <c r="O10">
        <v>3.8954</v>
      </c>
      <c r="Q10">
        <v>4.5</v>
      </c>
      <c r="R10">
        <v>3.5446</v>
      </c>
      <c r="S10">
        <v>2.9548000000000001</v>
      </c>
      <c r="U10">
        <v>4.5</v>
      </c>
      <c r="V10">
        <v>3.2953000000000001</v>
      </c>
      <c r="W10">
        <v>3.7934000000000001</v>
      </c>
      <c r="Y10">
        <v>4.5</v>
      </c>
      <c r="Z10">
        <v>3.3443000000000001</v>
      </c>
      <c r="AA10">
        <v>3.1402999999999999</v>
      </c>
      <c r="AC10">
        <v>4.5</v>
      </c>
      <c r="AD10">
        <v>3.5245000000000002</v>
      </c>
      <c r="AE10">
        <v>3.3405999999999998</v>
      </c>
    </row>
    <row r="11" spans="1:31" x14ac:dyDescent="0.25">
      <c r="A11">
        <v>5.5</v>
      </c>
      <c r="B11">
        <v>2.7837000000000001</v>
      </c>
      <c r="C11">
        <v>9.6473999999999993</v>
      </c>
      <c r="E11">
        <v>5.5</v>
      </c>
      <c r="F11">
        <v>3.0503</v>
      </c>
      <c r="G11">
        <v>3.5533999999999999</v>
      </c>
      <c r="I11">
        <v>5.5</v>
      </c>
      <c r="J11">
        <v>4.0594999999999999</v>
      </c>
      <c r="K11">
        <v>5.8554000000000004</v>
      </c>
      <c r="M11">
        <v>5.5</v>
      </c>
      <c r="N11">
        <v>3.1741999999999999</v>
      </c>
      <c r="O11">
        <v>3.7761</v>
      </c>
      <c r="Q11">
        <v>5.5</v>
      </c>
      <c r="R11">
        <v>3.3573</v>
      </c>
      <c r="S11">
        <v>4.6928999999999998</v>
      </c>
      <c r="U11">
        <v>5.5</v>
      </c>
      <c r="V11">
        <v>3.3081</v>
      </c>
      <c r="W11">
        <v>4.0915999999999997</v>
      </c>
      <c r="Y11">
        <v>5.5</v>
      </c>
      <c r="Z11">
        <v>3.1036999999999999</v>
      </c>
      <c r="AA11">
        <v>3.4054000000000002</v>
      </c>
      <c r="AC11">
        <v>5.5</v>
      </c>
      <c r="AD11">
        <v>3.7440000000000002</v>
      </c>
      <c r="AE11">
        <v>3.8319999999999999</v>
      </c>
    </row>
    <row r="13" spans="1:31" x14ac:dyDescent="0.25">
      <c r="A13" t="s">
        <v>14</v>
      </c>
      <c r="B13">
        <f>AVERAGE(B6:B11)</f>
        <v>3.1252833333333334</v>
      </c>
      <c r="C13">
        <f>AVERAGE(C6:C11)</f>
        <v>6.7017666666666669</v>
      </c>
      <c r="E13" t="s">
        <v>14</v>
      </c>
      <c r="F13">
        <f t="shared" ref="D13:AE13" si="0">AVERAGE(F6:F11)</f>
        <v>3.2007833333333333</v>
      </c>
      <c r="G13">
        <f t="shared" si="0"/>
        <v>4.6925833333333324</v>
      </c>
      <c r="I13" t="s">
        <v>14</v>
      </c>
      <c r="J13">
        <f t="shared" si="0"/>
        <v>3.5963833333333333</v>
      </c>
      <c r="K13">
        <f t="shared" si="0"/>
        <v>4.9422166666666669</v>
      </c>
      <c r="M13" t="s">
        <v>14</v>
      </c>
      <c r="N13">
        <f t="shared" si="0"/>
        <v>3.3081833333333335</v>
      </c>
      <c r="O13">
        <f t="shared" si="0"/>
        <v>3.7028666666666665</v>
      </c>
      <c r="Q13" t="s">
        <v>14</v>
      </c>
      <c r="R13">
        <f t="shared" si="0"/>
        <v>3.5825666666666667</v>
      </c>
      <c r="S13">
        <f t="shared" si="0"/>
        <v>3.7138666666666666</v>
      </c>
      <c r="U13" t="s">
        <v>14</v>
      </c>
      <c r="V13">
        <f t="shared" si="0"/>
        <v>3.5432833333333331</v>
      </c>
      <c r="W13">
        <f t="shared" si="0"/>
        <v>3.8974500000000005</v>
      </c>
      <c r="Y13" t="s">
        <v>14</v>
      </c>
      <c r="Z13">
        <f t="shared" si="0"/>
        <v>3.1669333333333332</v>
      </c>
      <c r="AA13">
        <f t="shared" si="0"/>
        <v>3.6132666666666666</v>
      </c>
      <c r="AC13" t="s">
        <v>14</v>
      </c>
      <c r="AD13">
        <f t="shared" si="0"/>
        <v>3.9603666666666668</v>
      </c>
      <c r="AE13">
        <f t="shared" si="0"/>
        <v>3.8826499999999999</v>
      </c>
    </row>
    <row r="14" spans="1:31" x14ac:dyDescent="0.25">
      <c r="A14" t="s">
        <v>15</v>
      </c>
      <c r="B14">
        <f>_xlfn.STDEV.P(B6:B11)</f>
        <v>0.2040191773393428</v>
      </c>
      <c r="C14">
        <f>_xlfn.STDEV.P(C6:C11)</f>
        <v>2.4497022204522905</v>
      </c>
      <c r="E14" t="s">
        <v>15</v>
      </c>
      <c r="F14">
        <f t="shared" ref="D14:AE14" si="1">_xlfn.STDEV.P(F6:F11)</f>
        <v>0.41924280719994628</v>
      </c>
      <c r="G14">
        <f t="shared" si="1"/>
        <v>1.0241734544120076</v>
      </c>
      <c r="I14" t="s">
        <v>15</v>
      </c>
      <c r="J14">
        <f t="shared" si="1"/>
        <v>0.26081840692115432</v>
      </c>
      <c r="K14">
        <f t="shared" si="1"/>
        <v>1.6313799040655403</v>
      </c>
      <c r="M14" t="s">
        <v>15</v>
      </c>
      <c r="N14">
        <f t="shared" si="1"/>
        <v>0.14907736712488878</v>
      </c>
      <c r="O14">
        <f t="shared" si="1"/>
        <v>0.28767506940219117</v>
      </c>
      <c r="Q14" t="s">
        <v>15</v>
      </c>
      <c r="R14">
        <f t="shared" si="1"/>
        <v>0.43748321364621751</v>
      </c>
      <c r="S14">
        <f t="shared" si="1"/>
        <v>0.54578380844026064</v>
      </c>
      <c r="U14" t="s">
        <v>15</v>
      </c>
      <c r="V14">
        <f t="shared" si="1"/>
        <v>0.69192533657099753</v>
      </c>
      <c r="W14">
        <f t="shared" si="1"/>
        <v>1.0040532269257414</v>
      </c>
      <c r="Y14" t="s">
        <v>15</v>
      </c>
      <c r="Z14">
        <f t="shared" si="1"/>
        <v>0.18082863588368836</v>
      </c>
      <c r="AA14">
        <f t="shared" si="1"/>
        <v>0.7656583521533753</v>
      </c>
      <c r="AC14" t="s">
        <v>15</v>
      </c>
      <c r="AD14">
        <f t="shared" si="1"/>
        <v>0.62070588758999912</v>
      </c>
      <c r="AE14">
        <f t="shared" si="1"/>
        <v>0.48764725553757954</v>
      </c>
    </row>
    <row r="15" spans="1:31" x14ac:dyDescent="0.25">
      <c r="A15" t="s">
        <v>16</v>
      </c>
      <c r="B15">
        <f>B14*2</f>
        <v>0.4080383546786856</v>
      </c>
      <c r="C15">
        <f>C14*2</f>
        <v>4.8994044409045809</v>
      </c>
      <c r="E15" t="s">
        <v>16</v>
      </c>
      <c r="F15">
        <f t="shared" ref="D15:AE15" si="2">F14*2</f>
        <v>0.83848561439989255</v>
      </c>
      <c r="G15">
        <f t="shared" si="2"/>
        <v>2.0483469088240152</v>
      </c>
      <c r="I15" t="s">
        <v>16</v>
      </c>
      <c r="J15">
        <f t="shared" si="2"/>
        <v>0.52163681384230864</v>
      </c>
      <c r="K15">
        <f t="shared" si="2"/>
        <v>3.2627598081310807</v>
      </c>
      <c r="M15" t="s">
        <v>16</v>
      </c>
      <c r="N15">
        <f t="shared" si="2"/>
        <v>0.29815473424977756</v>
      </c>
      <c r="O15">
        <f t="shared" si="2"/>
        <v>0.57535013880438235</v>
      </c>
      <c r="Q15" t="s">
        <v>16</v>
      </c>
      <c r="R15">
        <f t="shared" si="2"/>
        <v>0.87496642729243501</v>
      </c>
      <c r="S15">
        <f t="shared" si="2"/>
        <v>1.0915676168805213</v>
      </c>
      <c r="U15" t="s">
        <v>16</v>
      </c>
      <c r="V15">
        <f t="shared" si="2"/>
        <v>1.3838506731419951</v>
      </c>
      <c r="W15">
        <f t="shared" si="2"/>
        <v>2.0081064538514828</v>
      </c>
      <c r="Y15" t="s">
        <v>16</v>
      </c>
      <c r="Z15">
        <f t="shared" si="2"/>
        <v>0.36165727176737672</v>
      </c>
      <c r="AA15">
        <f t="shared" si="2"/>
        <v>1.5313167043067506</v>
      </c>
      <c r="AC15" t="s">
        <v>16</v>
      </c>
      <c r="AD15">
        <f t="shared" si="2"/>
        <v>1.2414117751799982</v>
      </c>
      <c r="AE15">
        <f t="shared" si="2"/>
        <v>0.97529451107515908</v>
      </c>
    </row>
    <row r="16" spans="1:31" x14ac:dyDescent="0.25">
      <c r="A16" t="s">
        <v>17</v>
      </c>
      <c r="B16">
        <f>B13+B15</f>
        <v>3.5333216880120188</v>
      </c>
      <c r="C16">
        <f>C13+C15</f>
        <v>11.601171107571247</v>
      </c>
      <c r="E16" t="s">
        <v>17</v>
      </c>
      <c r="F16">
        <f t="shared" ref="D16:AE16" si="3">F13+F15</f>
        <v>4.039268947733226</v>
      </c>
      <c r="G16">
        <f t="shared" si="3"/>
        <v>6.7409302421573472</v>
      </c>
      <c r="I16" t="s">
        <v>17</v>
      </c>
      <c r="J16">
        <f t="shared" si="3"/>
        <v>4.1180201471756419</v>
      </c>
      <c r="K16">
        <f t="shared" si="3"/>
        <v>8.2049764747977481</v>
      </c>
      <c r="M16" t="s">
        <v>17</v>
      </c>
      <c r="N16">
        <f t="shared" si="3"/>
        <v>3.6063380675831112</v>
      </c>
      <c r="O16">
        <f t="shared" si="3"/>
        <v>4.2782168054710485</v>
      </c>
      <c r="Q16" t="s">
        <v>17</v>
      </c>
      <c r="R16">
        <f t="shared" si="3"/>
        <v>4.4575330939591016</v>
      </c>
      <c r="S16">
        <f t="shared" si="3"/>
        <v>4.8054342835471875</v>
      </c>
      <c r="U16" t="s">
        <v>17</v>
      </c>
      <c r="V16">
        <f t="shared" si="3"/>
        <v>4.9271340064753284</v>
      </c>
      <c r="W16">
        <f t="shared" si="3"/>
        <v>5.9055564538514833</v>
      </c>
      <c r="Y16" t="s">
        <v>17</v>
      </c>
      <c r="Z16">
        <f t="shared" si="3"/>
        <v>3.5285906051007099</v>
      </c>
      <c r="AA16">
        <f t="shared" si="3"/>
        <v>5.1445833709734172</v>
      </c>
      <c r="AC16" t="s">
        <v>17</v>
      </c>
      <c r="AD16">
        <f t="shared" si="3"/>
        <v>5.201778441846665</v>
      </c>
      <c r="AE16">
        <f t="shared" si="3"/>
        <v>4.8579445110751589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>AVERAGE(B5,F5,J5,N5,R5,V5,Z5,AD5)</f>
        <v>3.4679499999999996</v>
      </c>
      <c r="M27">
        <f>AVERAGE(C5,G5,K5,O5,S5,W5,AA5,AE5)</f>
        <v>4.8594874999999993</v>
      </c>
      <c r="P27">
        <f>L28-L27</f>
        <v>0.35377500000000017</v>
      </c>
      <c r="Q27">
        <f>M28-M27</f>
        <v>-0.69033749999999916</v>
      </c>
      <c r="S27">
        <v>0.5</v>
      </c>
      <c r="T27">
        <f>P27/L27*100</f>
        <v>10.201271644631561</v>
      </c>
      <c r="U27">
        <f>Q27/M27*100</f>
        <v>-14.205973366532978</v>
      </c>
      <c r="Y27">
        <f>L27</f>
        <v>3.4679499999999996</v>
      </c>
      <c r="Z27">
        <f>M27</f>
        <v>4.8594874999999993</v>
      </c>
      <c r="AB27">
        <f>T27</f>
        <v>10.201271644631561</v>
      </c>
      <c r="AC27">
        <f>T28</f>
        <v>-6.1956631439322871</v>
      </c>
      <c r="AD27">
        <f>T29</f>
        <v>-6.2879366772877168</v>
      </c>
      <c r="AE27">
        <f>T30</f>
        <v>1.0589829726495514</v>
      </c>
      <c r="AF27">
        <f>T31</f>
        <v>-0.20437145864269871</v>
      </c>
      <c r="AG27">
        <f>T32</f>
        <v>-4.1912368978791532</v>
      </c>
      <c r="AH27">
        <f>U27</f>
        <v>-14.205973366532978</v>
      </c>
      <c r="AI27">
        <f>U28</f>
        <v>-15.445044359101647</v>
      </c>
      <c r="AJ27">
        <f>U29</f>
        <v>-19.523149303295867</v>
      </c>
      <c r="AK27">
        <f>U30</f>
        <v>-9.6170120820353873</v>
      </c>
      <c r="AL27">
        <f>U31</f>
        <v>1.2910312044222934</v>
      </c>
      <c r="AM27">
        <f>U32</f>
        <v>-5.5818643426893313E-2</v>
      </c>
    </row>
    <row r="28" spans="11:39" x14ac:dyDescent="0.25">
      <c r="K28">
        <v>0.5</v>
      </c>
      <c r="L28">
        <f>AVERAGE(B6,F6,J6,N6,R6,V6,Z6,AD6)</f>
        <v>3.8217249999999998</v>
      </c>
      <c r="M28">
        <f>AVERAGE(C6,G6,K6,O6,S6,W6,AA6,AE6)</f>
        <v>4.1691500000000001</v>
      </c>
      <c r="P28">
        <f>L29-L27</f>
        <v>-0.21486249999999973</v>
      </c>
      <c r="Q28">
        <f>M29-M27</f>
        <v>-0.75054999999999961</v>
      </c>
      <c r="S28">
        <v>1.5</v>
      </c>
      <c r="T28">
        <f>P28/L27*100</f>
        <v>-6.1956631439322871</v>
      </c>
      <c r="U28">
        <f>Q28/M27*100</f>
        <v>-15.445044359101647</v>
      </c>
    </row>
    <row r="29" spans="11:39" x14ac:dyDescent="0.25">
      <c r="K29">
        <v>1.5</v>
      </c>
      <c r="L29">
        <f>AVERAGE(B7,F7,J7,N7,R7,V7,Z7,AD7)</f>
        <v>3.2530874999999999</v>
      </c>
      <c r="M29">
        <f>AVERAGE(C7,G7,K7,O7,S7,W7,AA7,AE7)</f>
        <v>4.1089374999999997</v>
      </c>
      <c r="P29">
        <f>L30-L27</f>
        <v>-0.21806249999999938</v>
      </c>
      <c r="Q29">
        <f>M30-M27</f>
        <v>-0.9487249999999996</v>
      </c>
      <c r="S29">
        <v>2.5</v>
      </c>
      <c r="T29">
        <f>P29/L27*100</f>
        <v>-6.2879366772877168</v>
      </c>
      <c r="U29">
        <f>Q29/M27*100</f>
        <v>-19.523149303295867</v>
      </c>
    </row>
    <row r="30" spans="11:39" x14ac:dyDescent="0.25">
      <c r="K30">
        <v>2.5</v>
      </c>
      <c r="L30">
        <f>AVERAGE(B8,F8,J8,N8,R8,V8,Z8,AD8)</f>
        <v>3.2498875000000003</v>
      </c>
      <c r="M30">
        <f>AVERAGE(C8,G8,K8,O8,S8,W8,AA8,AE8)</f>
        <v>3.9107624999999997</v>
      </c>
      <c r="P30">
        <f>L31-L27</f>
        <v>3.6725000000000119E-2</v>
      </c>
      <c r="Q30">
        <f>M31-M27</f>
        <v>-0.4673374999999993</v>
      </c>
      <c r="S30">
        <v>3.5</v>
      </c>
      <c r="T30">
        <f>P30/L27*100</f>
        <v>1.0589829726495514</v>
      </c>
      <c r="U30">
        <f>Q30/M27*100</f>
        <v>-9.6170120820353873</v>
      </c>
    </row>
    <row r="31" spans="11:39" x14ac:dyDescent="0.25">
      <c r="K31">
        <v>3.5</v>
      </c>
      <c r="L31">
        <f>AVERAGE(B9,F9,J9,N9,R9,V9,Z9,AD9)</f>
        <v>3.5046749999999998</v>
      </c>
      <c r="M31">
        <f>AVERAGE(C9,G9,K9,O9,S9,W9,AA9,AE9)</f>
        <v>4.39215</v>
      </c>
      <c r="P31">
        <f>L32-L27</f>
        <v>-7.0874999999994692E-3</v>
      </c>
      <c r="Q31">
        <f>M32-M27</f>
        <v>6.2737500000000779E-2</v>
      </c>
      <c r="S31">
        <v>4.5</v>
      </c>
      <c r="T31">
        <f>P31/L27*100</f>
        <v>-0.20437145864269871</v>
      </c>
      <c r="U31">
        <f>Q31/M27*100</f>
        <v>1.2910312044222934</v>
      </c>
    </row>
    <row r="32" spans="11:39" x14ac:dyDescent="0.25">
      <c r="K32">
        <v>4.5</v>
      </c>
      <c r="L32">
        <f>AVERAGE(B10,F10,J10,N10,R10,V10,Z10,AD10)</f>
        <v>3.4608625000000002</v>
      </c>
      <c r="M32">
        <f>AVERAGE(C10,G10,K10,O10,S10,W10,AA10,AE10)</f>
        <v>4.9222250000000001</v>
      </c>
      <c r="P32">
        <f>L33-L27</f>
        <v>-0.14535000000000009</v>
      </c>
      <c r="Q32">
        <f>M33-M27</f>
        <v>-2.7124999999994515E-3</v>
      </c>
      <c r="S32">
        <v>5.5</v>
      </c>
      <c r="T32">
        <f>P32/L27*100</f>
        <v>-4.1912368978791532</v>
      </c>
      <c r="U32">
        <f>Q32/M27*100</f>
        <v>-5.5818643426893313E-2</v>
      </c>
    </row>
    <row r="33" spans="1:13" x14ac:dyDescent="0.25">
      <c r="K33">
        <v>5.5</v>
      </c>
      <c r="L33">
        <f>AVERAGE(B11,F11,J11,N11,R11,V11,Z11,AD11)</f>
        <v>3.3225999999999996</v>
      </c>
      <c r="M33">
        <f>AVERAGE(C11,G11,K11,O11,S11,W11,AA11,AE11)</f>
        <v>4.8567749999999998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4.8400999999999996</v>
      </c>
      <c r="C42">
        <f>C5</f>
        <v>5.6151999999999997</v>
      </c>
    </row>
    <row r="43" spans="1:13" x14ac:dyDescent="0.25">
      <c r="A43" s="1">
        <v>2</v>
      </c>
      <c r="B43">
        <f>F5</f>
        <v>2.6343999999999999</v>
      </c>
      <c r="C43">
        <f>G5</f>
        <v>7.4875999999999996</v>
      </c>
    </row>
    <row r="44" spans="1:13" x14ac:dyDescent="0.25">
      <c r="A44" s="1">
        <v>3</v>
      </c>
      <c r="B44">
        <f>J5</f>
        <v>3.5354999999999999</v>
      </c>
      <c r="C44">
        <f>K5</f>
        <v>3.2524999999999999</v>
      </c>
    </row>
    <row r="45" spans="1:13" x14ac:dyDescent="0.25">
      <c r="A45" s="1">
        <v>4</v>
      </c>
      <c r="B45">
        <f>N5</f>
        <v>3.1577999999999999</v>
      </c>
      <c r="C45">
        <f>O5</f>
        <v>3.4171999999999998</v>
      </c>
    </row>
    <row r="46" spans="1:13" x14ac:dyDescent="0.25">
      <c r="A46" s="1">
        <v>5</v>
      </c>
      <c r="B46">
        <f>R5</f>
        <v>3.6217999999999999</v>
      </c>
      <c r="C46">
        <f>S5</f>
        <v>3.6356999999999999</v>
      </c>
    </row>
    <row r="47" spans="1:13" x14ac:dyDescent="0.25">
      <c r="A47" s="1">
        <v>6</v>
      </c>
      <c r="B47">
        <f>V5</f>
        <v>2.6793999999999998</v>
      </c>
      <c r="C47">
        <f>W5</f>
        <v>3.7048999999999999</v>
      </c>
    </row>
    <row r="48" spans="1:13" x14ac:dyDescent="0.25">
      <c r="A48" s="1">
        <v>7</v>
      </c>
      <c r="B48">
        <f>Z5</f>
        <v>3.9832000000000001</v>
      </c>
      <c r="C48">
        <f>AA5</f>
        <v>7.4527000000000001</v>
      </c>
    </row>
    <row r="49" spans="1:3" x14ac:dyDescent="0.25">
      <c r="A49" s="1">
        <v>8</v>
      </c>
      <c r="B49">
        <f>AD5</f>
        <v>3.2913999999999999</v>
      </c>
      <c r="C49">
        <f>AE5</f>
        <v>4.3101000000000003</v>
      </c>
    </row>
    <row r="51" spans="1:3" x14ac:dyDescent="0.25">
      <c r="A51" t="s">
        <v>28</v>
      </c>
      <c r="B51">
        <f>AVERAGE(B42:B49)</f>
        <v>3.4679499999999996</v>
      </c>
      <c r="C51">
        <f>AVERAGE(C42:C49)</f>
        <v>4.8594874999999993</v>
      </c>
    </row>
    <row r="52" spans="1:3" x14ac:dyDescent="0.25">
      <c r="A52" t="s">
        <v>15</v>
      </c>
      <c r="B52">
        <f>_xlfn.STDEV.P(B42:B49)</f>
        <v>0.67272678703913802</v>
      </c>
      <c r="C52">
        <f>_xlfn.STDEV.P(C42:C49)</f>
        <v>1.6582364347685035</v>
      </c>
    </row>
    <row r="53" spans="1:3" x14ac:dyDescent="0.25">
      <c r="A53" t="s">
        <v>29</v>
      </c>
      <c r="B53">
        <f>1.5*B52</f>
        <v>1.0090901805587071</v>
      </c>
      <c r="C53">
        <f>1.5*C52</f>
        <v>2.4873546521527552</v>
      </c>
    </row>
    <row r="54" spans="1:3" x14ac:dyDescent="0.25">
      <c r="A54" t="s">
        <v>16</v>
      </c>
      <c r="B54">
        <f>2*B52</f>
        <v>1.345453574078276</v>
      </c>
      <c r="C54">
        <f>2*C52</f>
        <v>3.3164728695370069</v>
      </c>
    </row>
    <row r="55" spans="1:3" x14ac:dyDescent="0.25">
      <c r="A55" t="s">
        <v>30</v>
      </c>
      <c r="B55">
        <f>B51+B53</f>
        <v>4.4770401805587063</v>
      </c>
      <c r="C55">
        <f>C51+C53</f>
        <v>7.3468421521527549</v>
      </c>
    </row>
    <row r="56" spans="1:3" x14ac:dyDescent="0.25">
      <c r="A56" t="s">
        <v>17</v>
      </c>
      <c r="B56">
        <f>B51+B54</f>
        <v>4.8134035740782757</v>
      </c>
      <c r="C56">
        <f>C51+C54</f>
        <v>8.1759603695370053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2015-05-18T00:20:00Z</dcterms:created>
  <dcterms:modified xsi:type="dcterms:W3CDTF">2015-05-26T06:47:53Z</dcterms:modified>
</cp:coreProperties>
</file>