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G16" i="1" s="1"/>
  <c r="J13" i="1"/>
  <c r="J16" i="1" s="1"/>
  <c r="K13" i="1"/>
  <c r="N13" i="1"/>
  <c r="O13" i="1"/>
  <c r="O16" i="1" s="1"/>
  <c r="R13" i="1"/>
  <c r="R16" i="1" s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J14" i="1"/>
  <c r="K14" i="1"/>
  <c r="K15" i="1" s="1"/>
  <c r="K16" i="1" s="1"/>
  <c r="N14" i="1"/>
  <c r="N15" i="1" s="1"/>
  <c r="N16" i="1" s="1"/>
  <c r="O14" i="1"/>
  <c r="R14" i="1"/>
  <c r="S14" i="1"/>
  <c r="S15" i="1" s="1"/>
  <c r="S16" i="1" s="1"/>
  <c r="V14" i="1"/>
  <c r="V15" i="1" s="1"/>
  <c r="V16" i="1" s="1"/>
  <c r="W14" i="1"/>
  <c r="Z14" i="1"/>
  <c r="AA14" i="1"/>
  <c r="AA15" i="1" s="1"/>
  <c r="AA16" i="1" s="1"/>
  <c r="AD14" i="1"/>
  <c r="AD15" i="1" s="1"/>
  <c r="AD16" i="1" s="1"/>
  <c r="AE14" i="1"/>
  <c r="G15" i="1"/>
  <c r="J15" i="1"/>
  <c r="O15" i="1"/>
  <c r="R15" i="1"/>
  <c r="W15" i="1"/>
  <c r="Z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<sst xmlns="http://schemas.openxmlformats.org/spreadsheetml/2006/main" count="86" uniqueCount="31">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</sst>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3.4386999999999999</v>
      </c>
      <c r="C5">
        <v>4.6291000000000002</v>
      </c>
      <c r="E5">
        <v>929</v>
      </c>
      <c r="F5">
        <v>4.1165000000000003</v>
      </c>
      <c r="G5">
        <v>7.3785999999999996</v>
      </c>
      <c r="I5">
        <v>929</v>
      </c>
      <c r="J5">
        <v>5.0149999999999997</v>
      </c>
      <c r="K5">
        <v>3.2124000000000001</v>
      </c>
      <c r="M5">
        <v>929</v>
      </c>
      <c r="N5">
        <v>4.0753000000000004</v>
      </c>
      <c r="O5">
        <v>3.5013000000000001</v>
      </c>
      <c r="Q5">
        <v>929</v>
      </c>
      <c r="R5">
        <v>3.8717000000000001</v>
      </c>
      <c r="S5">
        <v>2.8005</v>
      </c>
      <c r="U5">
        <v>929</v>
      </c>
      <c r="V5">
        <v>3.8837999999999999</v>
      </c>
      <c r="W5">
        <v>2.7016</v>
      </c>
      <c r="Y5">
        <v>929</v>
      </c>
      <c r="Z5">
        <v>5.1349</v>
      </c>
      <c r="AA5">
        <v>3.4660000000000002</v>
      </c>
      <c r="AC5">
        <v>929</v>
      </c>
      <c r="AD5">
        <v>4.5627000000000004</v>
      </c>
      <c r="AE5">
        <v>3.5116000000000001</v>
      </c>
    </row>
    <row r="6" spans="1:31" x14ac:dyDescent="0.25">
      <c r="A6">
        <v>0.5</v>
      </c>
      <c r="B6">
        <v>3.661</v>
      </c>
      <c r="C6">
        <v>4.5145999999999997</v>
      </c>
      <c r="E6">
        <v>0.5</v>
      </c>
      <c r="F6">
        <v>3.9285999999999999</v>
      </c>
      <c r="G6">
        <v>9.8550000000000004</v>
      </c>
      <c r="I6">
        <v>0.5</v>
      </c>
      <c r="J6">
        <v>4.1520000000000001</v>
      </c>
      <c r="K6">
        <v>2.9773000000000001</v>
      </c>
      <c r="M6">
        <v>0.5</v>
      </c>
      <c r="N6">
        <v>3.6785000000000001</v>
      </c>
      <c r="O6">
        <v>3.3386</v>
      </c>
      <c r="Q6">
        <v>0.5</v>
      </c>
      <c r="R6">
        <v>4.0617999999999999</v>
      </c>
      <c r="S6">
        <v>2.8610000000000002</v>
      </c>
      <c r="U6">
        <v>0.5</v>
      </c>
      <c r="V6">
        <v>3.5998000000000001</v>
      </c>
      <c r="W6">
        <v>3.0975000000000001</v>
      </c>
      <c r="Y6">
        <v>0.5</v>
      </c>
      <c r="Z6">
        <v>3.8936999999999999</v>
      </c>
      <c r="AA6">
        <v>3.1080000000000001</v>
      </c>
      <c r="AC6">
        <v>0.5</v>
      </c>
      <c r="AD6">
        <v>4.1253000000000002</v>
      </c>
      <c r="AE6">
        <v>3.4661</v>
      </c>
    </row>
    <row r="7" spans="1:31" x14ac:dyDescent="0.25">
      <c r="A7">
        <v>1.5</v>
      </c>
      <c r="B7">
        <v>4.1691000000000003</v>
      </c>
      <c r="C7">
        <v>4.8548999999999998</v>
      </c>
      <c r="E7">
        <v>1.5</v>
      </c>
      <c r="F7">
        <v>3.1166999999999998</v>
      </c>
      <c r="G7">
        <v>8.8970000000000002</v>
      </c>
      <c r="I7">
        <v>1.5</v>
      </c>
      <c r="J7">
        <v>4.6734999999999998</v>
      </c>
      <c r="K7">
        <v>3.2258</v>
      </c>
      <c r="M7">
        <v>1.5</v>
      </c>
      <c r="N7">
        <v>4.1703999999999999</v>
      </c>
      <c r="O7">
        <v>3.5141</v>
      </c>
      <c r="Q7">
        <v>1.5</v>
      </c>
      <c r="R7">
        <v>3.7172000000000001</v>
      </c>
      <c r="S7">
        <v>2.9921000000000002</v>
      </c>
      <c r="U7">
        <v>1.5</v>
      </c>
      <c r="V7">
        <v>3.6823999999999999</v>
      </c>
      <c r="W7">
        <v>2.9064000000000001</v>
      </c>
      <c r="Y7">
        <v>1.5</v>
      </c>
      <c r="Z7">
        <v>4.3106999999999998</v>
      </c>
      <c r="AA7">
        <v>7.1901999999999999</v>
      </c>
      <c r="AC7">
        <v>1.5</v>
      </c>
      <c r="AD7">
        <v>4.2237</v>
      </c>
      <c r="AE7">
        <v>3.2707999999999999</v>
      </c>
    </row>
    <row r="8" spans="1:31" x14ac:dyDescent="0.25">
      <c r="A8">
        <v>2.5</v>
      </c>
      <c r="B8">
        <v>3.7532000000000001</v>
      </c>
      <c r="C8">
        <v>4.1638000000000002</v>
      </c>
      <c r="E8">
        <v>2.5</v>
      </c>
      <c r="F8">
        <v>3.7801</v>
      </c>
      <c r="G8">
        <v>6.5792000000000002</v>
      </c>
      <c r="I8">
        <v>2.5</v>
      </c>
      <c r="J8">
        <v>4.1044999999999998</v>
      </c>
      <c r="K8">
        <v>3.0743999999999998</v>
      </c>
      <c r="M8">
        <v>2.5</v>
      </c>
      <c r="N8">
        <v>5.5911999999999997</v>
      </c>
      <c r="O8">
        <v>4.0834999999999999</v>
      </c>
      <c r="Q8">
        <v>2.5</v>
      </c>
      <c r="R8">
        <v>3.4626999999999999</v>
      </c>
      <c r="S8">
        <v>3.3433999999999999</v>
      </c>
      <c r="U8">
        <v>2.5</v>
      </c>
      <c r="V8">
        <v>3.9108999999999998</v>
      </c>
      <c r="W8">
        <v>3.2446000000000002</v>
      </c>
      <c r="Y8">
        <v>2.5</v>
      </c>
      <c r="Z8">
        <v>3.9546999999999999</v>
      </c>
      <c r="AA8">
        <v>4.9870999999999999</v>
      </c>
      <c r="AC8">
        <v>2.5</v>
      </c>
      <c r="AD8">
        <v>4.1336000000000004</v>
      </c>
      <c r="AE8">
        <v>3.3395000000000001</v>
      </c>
    </row>
    <row r="9" spans="1:31" x14ac:dyDescent="0.25">
      <c r="A9">
        <v>3.5</v>
      </c>
      <c r="B9">
        <v>3.6398999999999999</v>
      </c>
      <c r="C9">
        <v>2.9401999999999999</v>
      </c>
      <c r="E9">
        <v>3.5</v>
      </c>
      <c r="F9">
        <v>9.8491</v>
      </c>
      <c r="G9">
        <v>12.449199999999999</v>
      </c>
      <c r="I9">
        <v>3.5</v>
      </c>
      <c r="J9">
        <v>4.2840999999999996</v>
      </c>
      <c r="K9">
        <v>2.9565999999999999</v>
      </c>
      <c r="M9">
        <v>3.5</v>
      </c>
      <c r="N9">
        <v>5.2778</v>
      </c>
      <c r="O9">
        <v>3.3161999999999998</v>
      </c>
      <c r="Q9">
        <v>3.5</v>
      </c>
      <c r="R9">
        <v>3.6720000000000002</v>
      </c>
      <c r="S9">
        <v>2.9020000000000001</v>
      </c>
      <c r="U9">
        <v>3.5</v>
      </c>
      <c r="V9">
        <v>4.3464999999999998</v>
      </c>
      <c r="W9">
        <v>5.5542999999999996</v>
      </c>
      <c r="Y9">
        <v>3.5</v>
      </c>
      <c r="Z9">
        <v>3.9973000000000001</v>
      </c>
      <c r="AA9">
        <v>3.6015999999999999</v>
      </c>
      <c r="AC9">
        <v>3.5</v>
      </c>
      <c r="AD9">
        <v>4.1623000000000001</v>
      </c>
      <c r="AE9">
        <v>3.7610000000000001</v>
      </c>
    </row>
    <row r="10" spans="1:31" x14ac:dyDescent="0.25">
      <c r="A10">
        <v>4.5</v>
      </c>
      <c r="B10">
        <v>3.7259000000000002</v>
      </c>
      <c r="C10">
        <v>3.0985999999999998</v>
      </c>
      <c r="E10">
        <v>4.5</v>
      </c>
      <c r="F10">
        <v>5.7793999999999999</v>
      </c>
      <c r="G10">
        <v>11.4222</v>
      </c>
      <c r="I10">
        <v>4.5</v>
      </c>
      <c r="J10">
        <v>4.1235999999999997</v>
      </c>
      <c r="K10">
        <v>2.9062000000000001</v>
      </c>
      <c r="M10">
        <v>4.5</v>
      </c>
      <c r="N10">
        <v>4.3754999999999997</v>
      </c>
      <c r="O10">
        <v>3.5541</v>
      </c>
      <c r="Q10">
        <v>4.5</v>
      </c>
      <c r="R10">
        <v>4.3806000000000003</v>
      </c>
      <c r="S10">
        <v>3.0325000000000002</v>
      </c>
      <c r="U10">
        <v>4.5</v>
      </c>
      <c r="V10">
        <v>4.2043999999999997</v>
      </c>
      <c r="W10">
        <v>3.1791999999999998</v>
      </c>
      <c r="Y10">
        <v>4.5</v>
      </c>
      <c r="Z10">
        <v>4.3486000000000002</v>
      </c>
      <c r="AA10">
        <v>3.8443000000000001</v>
      </c>
      <c r="AC10">
        <v>4.5</v>
      </c>
      <c r="AD10">
        <v>4.9337999999999997</v>
      </c>
      <c r="AE10">
        <v>4.5942999999999996</v>
      </c>
    </row>
    <row r="11" spans="1:31" x14ac:dyDescent="0.25">
      <c r="A11">
        <v>5.5</v>
      </c>
      <c r="B11">
        <v>2.9386000000000001</v>
      </c>
      <c r="C11">
        <v>2.9815</v>
      </c>
      <c r="E11">
        <v>5.5</v>
      </c>
      <c r="F11">
        <v>6.7771999999999997</v>
      </c>
      <c r="G11">
        <v>8.5286000000000008</v>
      </c>
      <c r="I11">
        <v>5.5</v>
      </c>
      <c r="J11">
        <v>4.7881999999999998</v>
      </c>
      <c r="K11">
        <v>2.8652000000000002</v>
      </c>
      <c r="M11">
        <v>5.5</v>
      </c>
      <c r="N11">
        <v>5.5682999999999998</v>
      </c>
      <c r="O11">
        <v>3.8241000000000001</v>
      </c>
      <c r="Q11">
        <v>5.5</v>
      </c>
      <c r="R11">
        <v>3.8969999999999998</v>
      </c>
      <c r="S11">
        <v>3.0154000000000001</v>
      </c>
      <c r="U11">
        <v>5.5</v>
      </c>
      <c r="V11">
        <v>4.54</v>
      </c>
      <c r="W11">
        <v>10.311500000000001</v>
      </c>
      <c r="Y11">
        <v>5.5</v>
      </c>
      <c r="Z11">
        <v>4.4169999999999998</v>
      </c>
      <c r="AA11">
        <v>10.4495</v>
      </c>
      <c r="AC11">
        <v>5.5</v>
      </c>
      <c r="AD11">
        <v>4.1994999999999996</v>
      </c>
      <c r="AE11">
        <v>4.7790999999999997</v>
      </c>
    </row>
    <row r="13" spans="1:31" x14ac:dyDescent="0.25">
      <c r="A13" t="s">
        <v>14</v>
      </c>
      <c r="B13">
        <f>AVERAGE(B6:B11)</f>
        <v>3.6479499999999998</v>
      </c>
      <c r="C13">
        <f>AVERAGE(C6:C11)</f>
        <v>3.7589333333333332</v>
      </c>
      <c r="E13" t="s">
        <v>14</v>
      </c>
      <c r="F13">
        <f t="shared" ref="D13:AE13" si="0">AVERAGE(F6:F11)</f>
        <v>5.5385166666666663</v>
      </c>
      <c r="G13">
        <f t="shared" si="0"/>
        <v>9.6218666666666675</v>
      </c>
      <c r="I13" t="s">
        <v>14</v>
      </c>
      <c r="J13">
        <f t="shared" si="0"/>
        <v>4.3543166666666666</v>
      </c>
      <c r="K13">
        <f t="shared" si="0"/>
        <v>3.0009166666666669</v>
      </c>
      <c r="M13" t="s">
        <v>14</v>
      </c>
      <c r="N13">
        <f t="shared" si="0"/>
        <v>4.7769500000000003</v>
      </c>
      <c r="O13">
        <f t="shared" si="0"/>
        <v>3.6051000000000002</v>
      </c>
      <c r="Q13" t="s">
        <v>14</v>
      </c>
      <c r="R13">
        <f t="shared" si="0"/>
        <v>3.8652166666666665</v>
      </c>
      <c r="S13">
        <f t="shared" si="0"/>
        <v>3.0244000000000004</v>
      </c>
      <c r="U13" t="s">
        <v>14</v>
      </c>
      <c r="V13">
        <f t="shared" si="0"/>
        <v>4.0473333333333334</v>
      </c>
      <c r="W13">
        <f t="shared" si="0"/>
        <v>4.7155833333333339</v>
      </c>
      <c r="Y13" t="s">
        <v>14</v>
      </c>
      <c r="Z13">
        <f t="shared" si="0"/>
        <v>4.1536666666666662</v>
      </c>
      <c r="AA13">
        <f t="shared" si="0"/>
        <v>5.5301166666666672</v>
      </c>
      <c r="AC13" t="s">
        <v>14</v>
      </c>
      <c r="AD13">
        <f t="shared" si="0"/>
        <v>4.2963666666666667</v>
      </c>
      <c r="AE13">
        <f t="shared" si="0"/>
        <v>3.8684666666666665</v>
      </c>
    </row>
    <row r="14" spans="1:31" x14ac:dyDescent="0.25">
      <c r="A14" t="s">
        <v>15</v>
      </c>
      <c r="B14">
        <f>_xlfn.STDEV.P(B6:B11)</f>
        <v>0.36335556850923134</v>
      </c>
      <c r="C14">
        <f>_xlfn.STDEV.P(C6:C11)</f>
        <v>0.77962159980909096</v>
      </c>
      <c r="E14" t="s">
        <v>15</v>
      </c>
      <c r="F14">
        <f t="shared" ref="D14:AE14" si="1">_xlfn.STDEV.P(F6:F11)</f>
        <v>2.2993675459545142</v>
      </c>
      <c r="G14">
        <f t="shared" si="1"/>
        <v>1.9264755891408414</v>
      </c>
      <c r="I14" t="s">
        <v>15</v>
      </c>
      <c r="J14">
        <f t="shared" si="1"/>
        <v>0.27435794998910129</v>
      </c>
      <c r="K14">
        <f t="shared" si="1"/>
        <v>0.11964133088341812</v>
      </c>
      <c r="M14" t="s">
        <v>15</v>
      </c>
      <c r="N14">
        <f t="shared" si="1"/>
        <v>0.73888948372991936</v>
      </c>
      <c r="O14">
        <f t="shared" si="1"/>
        <v>0.27147591053351311</v>
      </c>
      <c r="Q14" t="s">
        <v>15</v>
      </c>
      <c r="R14">
        <f t="shared" si="1"/>
        <v>0.29623651821175301</v>
      </c>
      <c r="S14">
        <f t="shared" si="1"/>
        <v>0.1552590416046678</v>
      </c>
      <c r="U14" t="s">
        <v>15</v>
      </c>
      <c r="V14">
        <f t="shared" si="1"/>
        <v>0.34374592199601273</v>
      </c>
      <c r="W14">
        <f t="shared" si="1"/>
        <v>2.6593649839868818</v>
      </c>
      <c r="Y14" t="s">
        <v>15</v>
      </c>
      <c r="Z14">
        <f t="shared" si="1"/>
        <v>0.20961228229492873</v>
      </c>
      <c r="AA14">
        <f t="shared" si="1"/>
        <v>2.5716038986183096</v>
      </c>
      <c r="AC14" t="s">
        <v>15</v>
      </c>
      <c r="AD14">
        <f t="shared" si="1"/>
        <v>0.28714558251095468</v>
      </c>
      <c r="AE14">
        <f t="shared" si="1"/>
        <v>0.60090851956757119</v>
      </c>
    </row>
    <row r="15" spans="1:31" x14ac:dyDescent="0.25">
      <c r="A15" t="s">
        <v>16</v>
      </c>
      <c r="B15">
        <f>B14*2</f>
        <v>0.72671113701846268</v>
      </c>
      <c r="C15">
        <f>C14*2</f>
        <v>1.5592431996181819</v>
      </c>
      <c r="E15" t="s">
        <v>16</v>
      </c>
      <c r="F15">
        <f t="shared" ref="D15:AE15" si="2">F14*2</f>
        <v>4.5987350919090284</v>
      </c>
      <c r="G15">
        <f t="shared" si="2"/>
        <v>3.8529511782816828</v>
      </c>
      <c r="I15" t="s">
        <v>16</v>
      </c>
      <c r="J15">
        <f t="shared" si="2"/>
        <v>0.54871589997820258</v>
      </c>
      <c r="K15">
        <f t="shared" si="2"/>
        <v>0.23928266176683624</v>
      </c>
      <c r="M15" t="s">
        <v>16</v>
      </c>
      <c r="N15">
        <f t="shared" si="2"/>
        <v>1.4777789674598387</v>
      </c>
      <c r="O15">
        <f t="shared" si="2"/>
        <v>0.54295182106702622</v>
      </c>
      <c r="Q15" t="s">
        <v>16</v>
      </c>
      <c r="R15">
        <f t="shared" si="2"/>
        <v>0.59247303642350602</v>
      </c>
      <c r="S15">
        <f t="shared" si="2"/>
        <v>0.3105180832093356</v>
      </c>
      <c r="U15" t="s">
        <v>16</v>
      </c>
      <c r="V15">
        <f t="shared" si="2"/>
        <v>0.68749184399202545</v>
      </c>
      <c r="W15">
        <f t="shared" si="2"/>
        <v>5.3187299679737636</v>
      </c>
      <c r="Y15" t="s">
        <v>16</v>
      </c>
      <c r="Z15">
        <f t="shared" si="2"/>
        <v>0.41922456458985746</v>
      </c>
      <c r="AA15">
        <f t="shared" si="2"/>
        <v>5.1432077972366192</v>
      </c>
      <c r="AC15" t="s">
        <v>16</v>
      </c>
      <c r="AD15">
        <f t="shared" si="2"/>
        <v>0.57429116502190936</v>
      </c>
      <c r="AE15">
        <f t="shared" si="2"/>
        <v>1.2018170391351424</v>
      </c>
    </row>
    <row r="16" spans="1:31" x14ac:dyDescent="0.25">
      <c r="A16" t="s">
        <v>17</v>
      </c>
      <c r="B16">
        <f>B13+B15</f>
        <v>4.374661137018462</v>
      </c>
      <c r="C16">
        <f>C13+C15</f>
        <v>5.3181765329515152</v>
      </c>
      <c r="E16" t="s">
        <v>17</v>
      </c>
      <c r="F16">
        <f t="shared" ref="D16:AE16" si="3">F13+F15</f>
        <v>10.137251758575694</v>
      </c>
      <c r="G16">
        <f t="shared" si="3"/>
        <v>13.474817844948351</v>
      </c>
      <c r="I16" t="s">
        <v>17</v>
      </c>
      <c r="J16">
        <f t="shared" si="3"/>
        <v>4.9030325666448693</v>
      </c>
      <c r="K16">
        <f t="shared" si="3"/>
        <v>3.2401993284335031</v>
      </c>
      <c r="M16" t="s">
        <v>17</v>
      </c>
      <c r="N16">
        <f t="shared" si="3"/>
        <v>6.2547289674598385</v>
      </c>
      <c r="O16">
        <f t="shared" si="3"/>
        <v>4.1480518210670265</v>
      </c>
      <c r="Q16" t="s">
        <v>17</v>
      </c>
      <c r="R16">
        <f t="shared" si="3"/>
        <v>4.457689703090173</v>
      </c>
      <c r="S16">
        <f t="shared" si="3"/>
        <v>3.3349180832093359</v>
      </c>
      <c r="U16" t="s">
        <v>17</v>
      </c>
      <c r="V16">
        <f t="shared" si="3"/>
        <v>4.7348251773253587</v>
      </c>
      <c r="W16">
        <f t="shared" si="3"/>
        <v>10.034313301307098</v>
      </c>
      <c r="Y16" t="s">
        <v>17</v>
      </c>
      <c r="Z16">
        <f t="shared" si="3"/>
        <v>4.5728912312565235</v>
      </c>
      <c r="AA16">
        <f t="shared" si="3"/>
        <v>10.673324463903286</v>
      </c>
      <c r="AC16" t="s">
        <v>17</v>
      </c>
      <c r="AD16">
        <f t="shared" si="3"/>
        <v>4.8706578316885762</v>
      </c>
      <c r="AE16">
        <f t="shared" si="3"/>
        <v>5.0702837058018089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4.2623249999999997</v>
      </c>
      <c r="M27">
        <f>AVERAGE(C5,G5,K5,O5,S5,W5,AA5,AE5)</f>
        <v>3.9001375</v>
      </c>
      <c r="P27">
        <f>L28-L27</f>
        <v>-0.37473750000000017</v>
      </c>
      <c r="Q27">
        <f>M28-M27</f>
        <v>0.25212499999999993</v>
      </c>
      <c r="S27">
        <v>0.5</v>
      </c>
      <c r="T27">
        <f>P27/L27*100</f>
        <v>-8.7918565571607079</v>
      </c>
      <c r="U27">
        <f>Q27/M27*100</f>
        <v>6.4645156741268721</v>
      </c>
      <c r="Y27">
        <f>L27</f>
        <v>4.2623249999999997</v>
      </c>
      <c r="Z27">
        <f>M27</f>
        <v>3.9001375</v>
      </c>
      <c r="AB27">
        <f>T27</f>
        <v>-8.7918565571607079</v>
      </c>
      <c r="AC27">
        <f>T28</f>
        <v>-5.9676936883039202</v>
      </c>
      <c r="AD27">
        <f>T29</f>
        <v>-4.128321983893783</v>
      </c>
      <c r="AE27">
        <f>T30</f>
        <v>15.045779005589679</v>
      </c>
      <c r="AF27">
        <f>T31</f>
        <v>5.2002134985014132</v>
      </c>
      <c r="AG27">
        <f>T32</f>
        <v>8.8777838386326735</v>
      </c>
      <c r="AH27">
        <f>U27</f>
        <v>6.4645156741268721</v>
      </c>
      <c r="AI27">
        <f>U28</f>
        <v>18.108976927095526</v>
      </c>
      <c r="AJ27">
        <f>U29</f>
        <v>5.1741765514677356</v>
      </c>
      <c r="AK27">
        <f>U30</f>
        <v>20.127495504966163</v>
      </c>
      <c r="AL27">
        <f>U31</f>
        <v>14.19917887510376</v>
      </c>
      <c r="AM27">
        <f>U32</f>
        <v>49.85016553903548</v>
      </c>
    </row>
    <row r="28" spans="11:39" x14ac:dyDescent="0.25">
      <c r="K28">
        <v>0.5</v>
      </c>
      <c r="L28">
        <f>AVERAGE(B6,F6,J6,N6,R6,V6,Z6,AD6)</f>
        <v>3.8875874999999995</v>
      </c>
      <c r="M28">
        <f>AVERAGE(C6,G6,K6,O6,S6,W6,AA6,AE6)</f>
        <v>4.1522625</v>
      </c>
      <c r="P28">
        <f>L29-L27</f>
        <v>-0.25436250000000005</v>
      </c>
      <c r="Q28">
        <f>M29-M27</f>
        <v>0.70627500000000021</v>
      </c>
      <c r="S28">
        <v>1.5</v>
      </c>
      <c r="T28">
        <f>P28/L27*100</f>
        <v>-5.9676936883039202</v>
      </c>
      <c r="U28">
        <f>Q28/M27*100</f>
        <v>18.108976927095526</v>
      </c>
    </row>
    <row r="29" spans="11:39" x14ac:dyDescent="0.25">
      <c r="K29">
        <v>1.5</v>
      </c>
      <c r="L29">
        <f>AVERAGE(B7,F7,J7,N7,R7,V7,Z7,AD7)</f>
        <v>4.0079624999999997</v>
      </c>
      <c r="M29">
        <f>AVERAGE(C7,G7,K7,O7,S7,W7,AA7,AE7)</f>
        <v>4.6064125000000002</v>
      </c>
      <c r="P29">
        <f>L30-L27</f>
        <v>-0.17596250000000069</v>
      </c>
      <c r="Q29">
        <f>M30-M27</f>
        <v>0.20179999999999998</v>
      </c>
      <c r="S29">
        <v>2.5</v>
      </c>
      <c r="T29">
        <f>P29/L27*100</f>
        <v>-4.128321983893783</v>
      </c>
      <c r="U29">
        <f>Q29/M27*100</f>
        <v>5.1741765514677356</v>
      </c>
    </row>
    <row r="30" spans="11:39" x14ac:dyDescent="0.25">
      <c r="K30">
        <v>2.5</v>
      </c>
      <c r="L30">
        <f>AVERAGE(B8,F8,J8,N8,R8,V8,Z8,AD8)</f>
        <v>4.086362499999999</v>
      </c>
      <c r="M30">
        <f>AVERAGE(C8,G8,K8,O8,S8,W8,AA8,AE8)</f>
        <v>4.1019375</v>
      </c>
      <c r="P30">
        <f>L31-L27</f>
        <v>0.6413000000000002</v>
      </c>
      <c r="Q30">
        <f>M31-M27</f>
        <v>0.7849999999999997</v>
      </c>
      <c r="S30">
        <v>3.5</v>
      </c>
      <c r="T30">
        <f>P30/L27*100</f>
        <v>15.045779005589679</v>
      </c>
      <c r="U30">
        <f>Q30/M27*100</f>
        <v>20.127495504966163</v>
      </c>
    </row>
    <row r="31" spans="11:39" x14ac:dyDescent="0.25">
      <c r="K31">
        <v>3.5</v>
      </c>
      <c r="L31">
        <f>AVERAGE(B9,F9,J9,N9,R9,V9,Z9,AD9)</f>
        <v>4.9036249999999999</v>
      </c>
      <c r="M31">
        <f>AVERAGE(C9,G9,K9,O9,S9,W9,AA9,AE9)</f>
        <v>4.6851374999999997</v>
      </c>
      <c r="P31">
        <f>L32-L27</f>
        <v>0.22165000000000035</v>
      </c>
      <c r="Q31">
        <f>M32-M27</f>
        <v>0.55378749999999988</v>
      </c>
      <c r="S31">
        <v>4.5</v>
      </c>
      <c r="T31">
        <f>P31/L27*100</f>
        <v>5.2002134985014132</v>
      </c>
      <c r="U31">
        <f>Q31/M27*100</f>
        <v>14.19917887510376</v>
      </c>
    </row>
    <row r="32" spans="11:39" x14ac:dyDescent="0.25">
      <c r="K32">
        <v>4.5</v>
      </c>
      <c r="L32">
        <f>AVERAGE(B10,F10,J10,N10,R10,V10,Z10,AD10)</f>
        <v>4.483975</v>
      </c>
      <c r="M32">
        <f>AVERAGE(C10,G10,K10,O10,S10,W10,AA10,AE10)</f>
        <v>4.4539249999999999</v>
      </c>
      <c r="P32">
        <f>L33-L27</f>
        <v>0.37840000000000007</v>
      </c>
      <c r="Q32">
        <f>M33-M27</f>
        <v>1.9442249999999999</v>
      </c>
      <c r="S32">
        <v>5.5</v>
      </c>
      <c r="T32">
        <f>P32/L27*100</f>
        <v>8.8777838386326735</v>
      </c>
      <c r="U32">
        <f>Q32/M27*100</f>
        <v>49.85016553903548</v>
      </c>
    </row>
    <row r="33" spans="1:13" x14ac:dyDescent="0.25">
      <c r="K33">
        <v>5.5</v>
      </c>
      <c r="L33">
        <f>AVERAGE(B11,F11,J11,N11,R11,V11,Z11,AD11)</f>
        <v>4.6407249999999998</v>
      </c>
      <c r="M33">
        <f>AVERAGE(C11,G11,K11,O11,S11,W11,AA11,AE11)</f>
        <v>5.8443624999999999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3.4386999999999999</v>
      </c>
      <c r="C42">
        <f>C5</f>
        <v>4.6291000000000002</v>
      </c>
    </row>
    <row r="43" spans="1:13" x14ac:dyDescent="0.25">
      <c r="A43" s="1">
        <v>2</v>
      </c>
      <c r="B43">
        <f>F5</f>
        <v>4.1165000000000003</v>
      </c>
      <c r="C43">
        <f>G5</f>
        <v>7.3785999999999996</v>
      </c>
    </row>
    <row r="44" spans="1:13" x14ac:dyDescent="0.25">
      <c r="A44" s="1">
        <v>3</v>
      </c>
      <c r="B44">
        <f>J5</f>
        <v>5.0149999999999997</v>
      </c>
      <c r="C44">
        <f>K5</f>
        <v>3.2124000000000001</v>
      </c>
    </row>
    <row r="45" spans="1:13" x14ac:dyDescent="0.25">
      <c r="A45" s="1">
        <v>4</v>
      </c>
      <c r="B45">
        <f>N5</f>
        <v>4.0753000000000004</v>
      </c>
      <c r="C45">
        <f>O5</f>
        <v>3.5013000000000001</v>
      </c>
    </row>
    <row r="46" spans="1:13" x14ac:dyDescent="0.25">
      <c r="A46" s="1">
        <v>5</v>
      </c>
      <c r="B46">
        <f>R5</f>
        <v>3.8717000000000001</v>
      </c>
      <c r="C46">
        <f>S5</f>
        <v>2.8005</v>
      </c>
    </row>
    <row r="47" spans="1:13" x14ac:dyDescent="0.25">
      <c r="A47" s="1">
        <v>6</v>
      </c>
      <c r="B47">
        <f>V5</f>
        <v>3.8837999999999999</v>
      </c>
      <c r="C47">
        <f>W5</f>
        <v>2.7016</v>
      </c>
    </row>
    <row r="48" spans="1:13" x14ac:dyDescent="0.25">
      <c r="A48" s="1">
        <v>7</v>
      </c>
      <c r="B48">
        <f>Z5</f>
        <v>5.1349</v>
      </c>
      <c r="C48">
        <f>AA5</f>
        <v>3.4660000000000002</v>
      </c>
    </row>
    <row r="49" spans="1:3" x14ac:dyDescent="0.25">
      <c r="A49" s="1">
        <v>8</v>
      </c>
      <c r="B49">
        <f>AD5</f>
        <v>4.5627000000000004</v>
      </c>
      <c r="C49">
        <f>AE5</f>
        <v>3.5116000000000001</v>
      </c>
    </row>
    <row r="51" spans="1:3" x14ac:dyDescent="0.25">
      <c r="A51" t="s">
        <v>28</v>
      </c>
      <c r="B51">
        <f>AVERAGE(B42:B49)</f>
        <v>4.2623249999999997</v>
      </c>
      <c r="C51">
        <f>AVERAGE(C42:C49)</f>
        <v>3.9001375</v>
      </c>
    </row>
    <row r="52" spans="1:3" x14ac:dyDescent="0.25">
      <c r="A52" t="s">
        <v>15</v>
      </c>
      <c r="B52">
        <f>_xlfn.STDEV.P(B42:B49)</f>
        <v>0.55324072687665071</v>
      </c>
      <c r="C52">
        <f>_xlfn.STDEV.P(C42:C49)</f>
        <v>1.4251435646431376</v>
      </c>
    </row>
    <row r="53" spans="1:3" x14ac:dyDescent="0.25">
      <c r="A53" t="s">
        <v>29</v>
      </c>
      <c r="B53">
        <f>1.5*B52</f>
        <v>0.82986109031497612</v>
      </c>
      <c r="C53">
        <f>1.5*C52</f>
        <v>2.1377153469647063</v>
      </c>
    </row>
    <row r="54" spans="1:3" x14ac:dyDescent="0.25">
      <c r="A54" t="s">
        <v>16</v>
      </c>
      <c r="B54">
        <f>2*B52</f>
        <v>1.1064814537533014</v>
      </c>
      <c r="C54">
        <f>2*C52</f>
        <v>2.8502871292862753</v>
      </c>
    </row>
    <row r="55" spans="1:3" x14ac:dyDescent="0.25">
      <c r="A55" t="s">
        <v>30</v>
      </c>
      <c r="B55">
        <f>B51+B53</f>
        <v>5.0921860903149758</v>
      </c>
      <c r="C55">
        <f>C51+C53</f>
        <v>6.0378528469647064</v>
      </c>
    </row>
    <row r="56" spans="1:3" x14ac:dyDescent="0.25">
      <c r="A56" t="s">
        <v>17</v>
      </c>
      <c r="B56">
        <f>B51+B54</f>
        <v>5.3688064537533009</v>
      </c>
      <c r="C56">
        <f>C51+C54</f>
        <v>6.7504246292862753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2015-05-18T00:19:15Z</dcterms:created>
  <dcterms:modified xsi:type="dcterms:W3CDTF">2015-05-26T06:48:15Z</dcterms:modified>
</cp:coreProperties>
</file>