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<sst xmlns="http://schemas.openxmlformats.org/spreadsheetml/2006/main" count="86" uniqueCount="31">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</sst>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8.9082000000000008</v>
      </c>
      <c r="C5">
        <v>4.1982999999999997</v>
      </c>
      <c r="E5">
        <v>727</v>
      </c>
      <c r="F5">
        <v>7.3403999999999998</v>
      </c>
      <c r="G5">
        <v>3.2753999999999999</v>
      </c>
      <c r="I5">
        <v>727</v>
      </c>
      <c r="J5">
        <v>7.8429000000000002</v>
      </c>
      <c r="K5">
        <v>3.3698999999999999</v>
      </c>
      <c r="M5">
        <v>727</v>
      </c>
      <c r="N5">
        <v>7.1847000000000003</v>
      </c>
      <c r="O5">
        <v>3.8616999999999999</v>
      </c>
      <c r="Q5">
        <v>727</v>
      </c>
      <c r="R5">
        <v>8.5963999999999992</v>
      </c>
      <c r="S5">
        <v>4.5594000000000001</v>
      </c>
      <c r="U5">
        <v>727</v>
      </c>
      <c r="V5">
        <v>4.3064999999999998</v>
      </c>
      <c r="W5">
        <v>5.8575999999999997</v>
      </c>
      <c r="Y5">
        <v>727</v>
      </c>
      <c r="Z5">
        <v>3.8397000000000001</v>
      </c>
      <c r="AA5">
        <v>6.4972000000000003</v>
      </c>
      <c r="AC5">
        <v>727</v>
      </c>
      <c r="AD5">
        <v>6.7073</v>
      </c>
      <c r="AE5">
        <v>4.0194999999999999</v>
      </c>
    </row>
    <row r="6" spans="1:31" x14ac:dyDescent="0.25">
      <c r="A6">
        <v>0.5</v>
      </c>
      <c r="B6">
        <v>8.9060000000000006</v>
      </c>
      <c r="C6">
        <v>5.0212000000000003</v>
      </c>
      <c r="E6">
        <v>0.5</v>
      </c>
      <c r="F6">
        <v>8.2285000000000004</v>
      </c>
      <c r="G6">
        <v>3.3353999999999999</v>
      </c>
      <c r="I6">
        <v>0.5</v>
      </c>
      <c r="J6">
        <v>7.2987000000000002</v>
      </c>
      <c r="K6">
        <v>3.4769999999999999</v>
      </c>
      <c r="M6">
        <v>0.5</v>
      </c>
      <c r="N6">
        <v>8.3504000000000005</v>
      </c>
      <c r="O6">
        <v>4.6643999999999997</v>
      </c>
      <c r="Q6">
        <v>0.5</v>
      </c>
      <c r="R6">
        <v>7.4268999999999998</v>
      </c>
      <c r="S6">
        <v>11.927</v>
      </c>
      <c r="U6">
        <v>0.5</v>
      </c>
      <c r="V6">
        <v>4.9185999999999996</v>
      </c>
      <c r="W6">
        <v>5.9379</v>
      </c>
      <c r="Y6">
        <v>0.5</v>
      </c>
      <c r="Z6">
        <v>3.7639999999999998</v>
      </c>
      <c r="AA6">
        <v>5.3384999999999998</v>
      </c>
      <c r="AC6">
        <v>0.5</v>
      </c>
      <c r="AD6">
        <v>7.3674999999999997</v>
      </c>
      <c r="AE6">
        <v>4.2202000000000002</v>
      </c>
    </row>
    <row r="7" spans="1:31" x14ac:dyDescent="0.25">
      <c r="A7">
        <v>1.5</v>
      </c>
      <c r="B7">
        <v>7.8617999999999997</v>
      </c>
      <c r="C7">
        <v>4.7309999999999999</v>
      </c>
      <c r="E7">
        <v>1.5</v>
      </c>
      <c r="F7">
        <v>7.899</v>
      </c>
      <c r="G7">
        <v>3.2930000000000001</v>
      </c>
      <c r="I7">
        <v>1.5</v>
      </c>
      <c r="J7">
        <v>7.7079000000000004</v>
      </c>
      <c r="K7">
        <v>3.6722000000000001</v>
      </c>
      <c r="M7">
        <v>1.5</v>
      </c>
      <c r="N7">
        <v>7.7320000000000002</v>
      </c>
      <c r="O7">
        <v>6.1540999999999997</v>
      </c>
      <c r="Q7">
        <v>1.5</v>
      </c>
      <c r="R7">
        <v>7.1844000000000001</v>
      </c>
      <c r="S7">
        <v>3.6939000000000002</v>
      </c>
      <c r="U7">
        <v>1.5</v>
      </c>
      <c r="V7">
        <v>3.6581000000000001</v>
      </c>
      <c r="W7">
        <v>14.8674</v>
      </c>
      <c r="Y7">
        <v>1.5</v>
      </c>
      <c r="Z7">
        <v>4.4126000000000003</v>
      </c>
      <c r="AA7">
        <v>6.6420000000000003</v>
      </c>
      <c r="AC7">
        <v>1.5</v>
      </c>
      <c r="AD7">
        <v>7.6974999999999998</v>
      </c>
      <c r="AE7">
        <v>5.3760000000000003</v>
      </c>
    </row>
    <row r="8" spans="1:31" x14ac:dyDescent="0.25">
      <c r="A8">
        <v>2.5</v>
      </c>
      <c r="B8">
        <v>7.5468999999999999</v>
      </c>
      <c r="C8">
        <v>3.3300999999999998</v>
      </c>
      <c r="E8">
        <v>2.5</v>
      </c>
      <c r="F8">
        <v>7.5148999999999999</v>
      </c>
      <c r="G8">
        <v>3.4535999999999998</v>
      </c>
      <c r="I8">
        <v>2.5</v>
      </c>
      <c r="J8">
        <v>7.0209999999999999</v>
      </c>
      <c r="K8">
        <v>4.5433000000000003</v>
      </c>
      <c r="M8">
        <v>2.5</v>
      </c>
      <c r="N8">
        <v>6.1204999999999998</v>
      </c>
      <c r="O8">
        <v>4.7880000000000003</v>
      </c>
      <c r="Q8">
        <v>2.5</v>
      </c>
      <c r="R8">
        <v>7.5835999999999997</v>
      </c>
      <c r="S8">
        <v>4.5129999999999999</v>
      </c>
      <c r="U8">
        <v>2.5</v>
      </c>
      <c r="V8">
        <v>3.0777999999999999</v>
      </c>
      <c r="W8">
        <v>48.234699999999997</v>
      </c>
      <c r="Y8">
        <v>2.5</v>
      </c>
      <c r="Z8">
        <v>5.0063000000000004</v>
      </c>
      <c r="AA8">
        <v>5.1289999999999996</v>
      </c>
      <c r="AC8">
        <v>2.5</v>
      </c>
      <c r="AD8">
        <v>6.3505000000000003</v>
      </c>
      <c r="AE8">
        <v>5.7138999999999998</v>
      </c>
    </row>
    <row r="9" spans="1:31" x14ac:dyDescent="0.25">
      <c r="A9">
        <v>3.5</v>
      </c>
      <c r="B9">
        <v>7.835</v>
      </c>
      <c r="C9">
        <v>3.5108999999999999</v>
      </c>
      <c r="E9">
        <v>3.5</v>
      </c>
      <c r="F9">
        <v>7.2191000000000001</v>
      </c>
      <c r="G9">
        <v>3.4504000000000001</v>
      </c>
      <c r="I9">
        <v>3.5</v>
      </c>
      <c r="J9">
        <v>6.9047999999999998</v>
      </c>
      <c r="K9">
        <v>5.8122999999999996</v>
      </c>
      <c r="M9">
        <v>3.5</v>
      </c>
      <c r="N9">
        <v>6.2873999999999999</v>
      </c>
      <c r="O9">
        <v>4.6582999999999997</v>
      </c>
      <c r="Q9">
        <v>3.5</v>
      </c>
      <c r="R9">
        <v>7.1581999999999999</v>
      </c>
      <c r="S9">
        <v>3.3508</v>
      </c>
      <c r="U9">
        <v>3.5</v>
      </c>
      <c r="V9">
        <v>3.5573999999999999</v>
      </c>
      <c r="W9">
        <v>19.3918</v>
      </c>
      <c r="Y9">
        <v>3.5</v>
      </c>
      <c r="Z9">
        <v>5.2290999999999999</v>
      </c>
      <c r="AA9">
        <v>4.9645000000000001</v>
      </c>
      <c r="AC9">
        <v>3.5</v>
      </c>
      <c r="AD9">
        <v>7.0754000000000001</v>
      </c>
      <c r="AE9">
        <v>5.2462</v>
      </c>
    </row>
    <row r="10" spans="1:31" x14ac:dyDescent="0.25">
      <c r="A10">
        <v>4.5</v>
      </c>
      <c r="B10">
        <v>8.0083000000000002</v>
      </c>
      <c r="C10">
        <v>3.2696999999999998</v>
      </c>
      <c r="E10">
        <v>4.5</v>
      </c>
      <c r="F10">
        <v>7.3512000000000004</v>
      </c>
      <c r="G10">
        <v>3.3408000000000002</v>
      </c>
      <c r="I10">
        <v>4.5</v>
      </c>
      <c r="J10">
        <v>6.8623000000000003</v>
      </c>
      <c r="K10">
        <v>3.6516000000000002</v>
      </c>
      <c r="M10">
        <v>4.5</v>
      </c>
      <c r="N10">
        <v>6.7751999999999999</v>
      </c>
      <c r="O10">
        <v>5.8890000000000002</v>
      </c>
      <c r="Q10">
        <v>4.5</v>
      </c>
      <c r="R10">
        <v>7.2215999999999996</v>
      </c>
      <c r="S10">
        <v>5.8761999999999999</v>
      </c>
      <c r="U10">
        <v>4.5</v>
      </c>
      <c r="V10">
        <v>3.2578999999999998</v>
      </c>
      <c r="W10">
        <v>14.267899999999999</v>
      </c>
      <c r="Y10">
        <v>4.5</v>
      </c>
      <c r="Z10">
        <v>5.7679</v>
      </c>
      <c r="AA10">
        <v>4.7073</v>
      </c>
      <c r="AC10">
        <v>4.5</v>
      </c>
      <c r="AD10">
        <v>7.6284000000000001</v>
      </c>
      <c r="AE10">
        <v>6.2784000000000004</v>
      </c>
    </row>
    <row r="11" spans="1:31" x14ac:dyDescent="0.25">
      <c r="A11">
        <v>5.5</v>
      </c>
      <c r="B11">
        <v>9.7889999999999997</v>
      </c>
      <c r="C11">
        <v>3.3559000000000001</v>
      </c>
      <c r="E11">
        <v>5.5</v>
      </c>
      <c r="F11">
        <v>7.4063999999999997</v>
      </c>
      <c r="G11">
        <v>3.1701000000000001</v>
      </c>
      <c r="I11">
        <v>5.5</v>
      </c>
      <c r="J11">
        <v>7.2263999999999999</v>
      </c>
      <c r="K11">
        <v>4.4985999999999997</v>
      </c>
      <c r="M11">
        <v>5.5</v>
      </c>
      <c r="N11">
        <v>7.0286999999999997</v>
      </c>
      <c r="O11">
        <v>7.2164000000000001</v>
      </c>
      <c r="Q11">
        <v>5.5</v>
      </c>
      <c r="R11">
        <v>7.173</v>
      </c>
      <c r="S11">
        <v>3.9138000000000002</v>
      </c>
      <c r="U11">
        <v>5.5</v>
      </c>
      <c r="V11">
        <v>3.8744000000000001</v>
      </c>
      <c r="W11">
        <v>7.7598000000000003</v>
      </c>
      <c r="Y11">
        <v>5.5</v>
      </c>
      <c r="Z11">
        <v>8.0068999999999999</v>
      </c>
      <c r="AA11">
        <v>3.8854000000000002</v>
      </c>
      <c r="AC11">
        <v>5.5</v>
      </c>
      <c r="AD11">
        <v>6.8510999999999997</v>
      </c>
      <c r="AE11">
        <v>4.6551</v>
      </c>
    </row>
    <row r="13" spans="1:31" x14ac:dyDescent="0.25">
      <c r="A13" t="s">
        <v>14</v>
      </c>
      <c r="B13">
        <f>AVERAGE(B6:B11)</f>
        <v>8.3245000000000005</v>
      </c>
      <c r="C13">
        <f>AVERAGE(C6:C11)</f>
        <v>3.8698000000000001</v>
      </c>
      <c r="E13" t="s">
        <v>14</v>
      </c>
      <c r="F13">
        <f t="shared" ref="D13:AE13" si="0">AVERAGE(F6:F11)</f>
        <v>7.6031833333333338</v>
      </c>
      <c r="G13">
        <f t="shared" si="0"/>
        <v>3.3405500000000004</v>
      </c>
      <c r="I13" t="s">
        <v>14</v>
      </c>
      <c r="J13">
        <f t="shared" si="0"/>
        <v>7.1701833333333331</v>
      </c>
      <c r="K13">
        <f t="shared" si="0"/>
        <v>4.2758333333333329</v>
      </c>
      <c r="M13" t="s">
        <v>14</v>
      </c>
      <c r="N13">
        <f t="shared" si="0"/>
        <v>7.049033333333333</v>
      </c>
      <c r="O13">
        <f t="shared" si="0"/>
        <v>5.5616999999999992</v>
      </c>
      <c r="Q13" t="s">
        <v>14</v>
      </c>
      <c r="R13">
        <f t="shared" si="0"/>
        <v>7.2912833333333333</v>
      </c>
      <c r="S13">
        <f t="shared" si="0"/>
        <v>5.5457833333333326</v>
      </c>
      <c r="U13" t="s">
        <v>14</v>
      </c>
      <c r="V13">
        <f t="shared" si="0"/>
        <v>3.7240333333333333</v>
      </c>
      <c r="W13">
        <f t="shared" si="0"/>
        <v>18.409916666666664</v>
      </c>
      <c r="Y13" t="s">
        <v>14</v>
      </c>
      <c r="Z13">
        <f t="shared" si="0"/>
        <v>5.3644666666666661</v>
      </c>
      <c r="AA13">
        <f t="shared" si="0"/>
        <v>5.1111166666666668</v>
      </c>
      <c r="AC13" t="s">
        <v>14</v>
      </c>
      <c r="AD13">
        <f t="shared" si="0"/>
        <v>7.1617333333333342</v>
      </c>
      <c r="AE13">
        <f t="shared" si="0"/>
        <v>5.2483000000000004</v>
      </c>
    </row>
    <row r="14" spans="1:31" x14ac:dyDescent="0.25">
      <c r="A14" t="s">
        <v>15</v>
      </c>
      <c r="B14">
        <f>_xlfn.STDEV.P(B6:B11)</f>
        <v>0.77902163427382864</v>
      </c>
      <c r="C14">
        <f>_xlfn.STDEV.P(C6:C11)</f>
        <v>0.72014881795362207</v>
      </c>
      <c r="E14" t="s">
        <v>15</v>
      </c>
      <c r="F14">
        <f t="shared" ref="D14:AE14" si="1">_xlfn.STDEV.P(F6:F11)</f>
        <v>0.35025268695931844</v>
      </c>
      <c r="G14">
        <f t="shared" si="1"/>
        <v>9.6771306870028981E-2</v>
      </c>
      <c r="I14" t="s">
        <v>15</v>
      </c>
      <c r="J14">
        <f t="shared" si="1"/>
        <v>0.287602789837342</v>
      </c>
      <c r="K14">
        <f t="shared" si="1"/>
        <v>0.80354095242385004</v>
      </c>
      <c r="M14" t="s">
        <v>15</v>
      </c>
      <c r="N14">
        <f t="shared" si="1"/>
        <v>0.78290658162744298</v>
      </c>
      <c r="O14">
        <f t="shared" si="1"/>
        <v>0.95008645922357915</v>
      </c>
      <c r="Q14" t="s">
        <v>15</v>
      </c>
      <c r="R14">
        <f t="shared" si="1"/>
        <v>0.15907170727554137</v>
      </c>
      <c r="S14">
        <f t="shared" si="1"/>
        <v>2.9666629976100904</v>
      </c>
      <c r="U14" t="s">
        <v>15</v>
      </c>
      <c r="V14">
        <f t="shared" si="1"/>
        <v>0.59394322586889836</v>
      </c>
      <c r="W14">
        <f t="shared" si="1"/>
        <v>14.078137346658787</v>
      </c>
      <c r="Y14" t="s">
        <v>15</v>
      </c>
      <c r="Z14">
        <f t="shared" si="1"/>
        <v>1.3391143574102315</v>
      </c>
      <c r="AA14">
        <f t="shared" si="1"/>
        <v>0.82488104883202551</v>
      </c>
      <c r="AC14" t="s">
        <v>15</v>
      </c>
      <c r="AD14">
        <f t="shared" si="1"/>
        <v>0.46712055070280173</v>
      </c>
      <c r="AE14">
        <f t="shared" si="1"/>
        <v>0.67120251787369944</v>
      </c>
    </row>
    <row r="15" spans="1:31" x14ac:dyDescent="0.25">
      <c r="A15" t="s">
        <v>16</v>
      </c>
      <c r="B15">
        <f>B14*2</f>
        <v>1.5580432685476573</v>
      </c>
      <c r="C15">
        <f>C14*2</f>
        <v>1.4402976359072441</v>
      </c>
      <c r="E15" t="s">
        <v>16</v>
      </c>
      <c r="F15">
        <f t="shared" ref="D15:AE15" si="2">F14*2</f>
        <v>0.70050537391863688</v>
      </c>
      <c r="G15">
        <f t="shared" si="2"/>
        <v>0.19354261374005796</v>
      </c>
      <c r="I15" t="s">
        <v>16</v>
      </c>
      <c r="J15">
        <f t="shared" si="2"/>
        <v>0.575205579674684</v>
      </c>
      <c r="K15">
        <f t="shared" si="2"/>
        <v>1.6070819048477001</v>
      </c>
      <c r="M15" t="s">
        <v>16</v>
      </c>
      <c r="N15">
        <f t="shared" si="2"/>
        <v>1.565813163254886</v>
      </c>
      <c r="O15">
        <f t="shared" si="2"/>
        <v>1.9001729184471583</v>
      </c>
      <c r="Q15" t="s">
        <v>16</v>
      </c>
      <c r="R15">
        <f t="shared" si="2"/>
        <v>0.31814341455108275</v>
      </c>
      <c r="S15">
        <f t="shared" si="2"/>
        <v>5.9333259952201809</v>
      </c>
      <c r="U15" t="s">
        <v>16</v>
      </c>
      <c r="V15">
        <f t="shared" si="2"/>
        <v>1.1878864517377967</v>
      </c>
      <c r="W15">
        <f t="shared" si="2"/>
        <v>28.156274693317574</v>
      </c>
      <c r="Y15" t="s">
        <v>16</v>
      </c>
      <c r="Z15">
        <f t="shared" si="2"/>
        <v>2.6782287148204631</v>
      </c>
      <c r="AA15">
        <f t="shared" si="2"/>
        <v>1.649762097664051</v>
      </c>
      <c r="AC15" t="s">
        <v>16</v>
      </c>
      <c r="AD15">
        <f t="shared" si="2"/>
        <v>0.93424110140560346</v>
      </c>
      <c r="AE15">
        <f t="shared" si="2"/>
        <v>1.3424050357473989</v>
      </c>
    </row>
    <row r="16" spans="1:31" x14ac:dyDescent="0.25">
      <c r="A16" t="s">
        <v>17</v>
      </c>
      <c r="B16">
        <f>B13+B15</f>
        <v>9.8825432685476571</v>
      </c>
      <c r="C16">
        <f>C13+C15</f>
        <v>5.310097635907244</v>
      </c>
      <c r="E16" t="s">
        <v>17</v>
      </c>
      <c r="F16">
        <f t="shared" ref="D16:AE16" si="3">F13+F15</f>
        <v>8.3036887072519701</v>
      </c>
      <c r="G16">
        <f t="shared" si="3"/>
        <v>3.5340926137400581</v>
      </c>
      <c r="I16" t="s">
        <v>17</v>
      </c>
      <c r="J16">
        <f t="shared" si="3"/>
        <v>7.7453889130080169</v>
      </c>
      <c r="K16">
        <f t="shared" si="3"/>
        <v>5.8829152381810328</v>
      </c>
      <c r="M16" t="s">
        <v>17</v>
      </c>
      <c r="N16">
        <f t="shared" si="3"/>
        <v>8.6148464965882194</v>
      </c>
      <c r="O16">
        <f t="shared" si="3"/>
        <v>7.4618729184471579</v>
      </c>
      <c r="Q16" t="s">
        <v>17</v>
      </c>
      <c r="R16">
        <f t="shared" si="3"/>
        <v>7.6094267478844158</v>
      </c>
      <c r="S16">
        <f t="shared" si="3"/>
        <v>11.479109328553513</v>
      </c>
      <c r="U16" t="s">
        <v>17</v>
      </c>
      <c r="V16">
        <f t="shared" si="3"/>
        <v>4.91191978507113</v>
      </c>
      <c r="W16">
        <f t="shared" si="3"/>
        <v>46.566191359984238</v>
      </c>
      <c r="Y16" t="s">
        <v>17</v>
      </c>
      <c r="Z16">
        <f t="shared" si="3"/>
        <v>8.0426953814871283</v>
      </c>
      <c r="AA16">
        <f t="shared" si="3"/>
        <v>6.7608787643307178</v>
      </c>
      <c r="AC16" t="s">
        <v>17</v>
      </c>
      <c r="AD16">
        <f t="shared" si="3"/>
        <v>8.0959744347389382</v>
      </c>
      <c r="AE16">
        <f t="shared" si="3"/>
        <v>6.5907050357473995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6.8407625000000003</v>
      </c>
      <c r="M27">
        <f>AVERAGE(C5,G5,K5,O5,S5,W5,AA5,AE5)</f>
        <v>4.4548749999999995</v>
      </c>
      <c r="P27">
        <f>L28-L27</f>
        <v>0.19181250000000105</v>
      </c>
      <c r="Q27">
        <f>M28-M27</f>
        <v>1.0353250000000012</v>
      </c>
      <c r="S27">
        <v>0.5</v>
      </c>
      <c r="T27">
        <f>P27/L27*100</f>
        <v>2.8039637394223385</v>
      </c>
      <c r="U27">
        <f>Q27/M27*100</f>
        <v>23.240270490193357</v>
      </c>
      <c r="Y27">
        <f>L27</f>
        <v>6.8407625000000003</v>
      </c>
      <c r="Z27">
        <f>M27</f>
        <v>4.4548749999999995</v>
      </c>
      <c r="AB27">
        <f>T27</f>
        <v>2.8039637394223385</v>
      </c>
      <c r="AC27">
        <f>T28</f>
        <v>-1.0466669468498853</v>
      </c>
      <c r="AD27">
        <f>T29</f>
        <v>-8.2311730600207156</v>
      </c>
      <c r="AE27">
        <f>T30</f>
        <v>-6.3218464315929657</v>
      </c>
      <c r="AF27">
        <f>T31</f>
        <v>-3.3865011393101359</v>
      </c>
      <c r="AG27">
        <f>T32</f>
        <v>4.8053853645701095</v>
      </c>
      <c r="AH27">
        <f>U27</f>
        <v>23.240270490193357</v>
      </c>
      <c r="AI27">
        <f>U28</f>
        <v>35.889334717584688</v>
      </c>
      <c r="AJ27">
        <f>U29</f>
        <v>123.64712814613203</v>
      </c>
      <c r="AK27">
        <f>U30</f>
        <v>41.376581834507157</v>
      </c>
      <c r="AL27">
        <f>U31</f>
        <v>32.666180308089452</v>
      </c>
      <c r="AM27">
        <f>U32</f>
        <v>7.9017368613036254</v>
      </c>
    </row>
    <row r="28" spans="11:39" x14ac:dyDescent="0.25">
      <c r="K28">
        <v>0.5</v>
      </c>
      <c r="L28">
        <f>AVERAGE(B6,F6,J6,N6,R6,V6,Z6,AD6)</f>
        <v>7.0325750000000014</v>
      </c>
      <c r="M28">
        <f>AVERAGE(C6,G6,K6,O6,S6,W6,AA6,AE6)</f>
        <v>5.4902000000000006</v>
      </c>
      <c r="P28">
        <f>L29-L27</f>
        <v>-7.1600000000001884E-2</v>
      </c>
      <c r="Q28">
        <f>M29-M27</f>
        <v>1.5988250000000006</v>
      </c>
      <c r="S28">
        <v>1.5</v>
      </c>
      <c r="T28">
        <f>P28/L27*100</f>
        <v>-1.0466669468498853</v>
      </c>
      <c r="U28">
        <f>Q28/M27*100</f>
        <v>35.889334717584688</v>
      </c>
    </row>
    <row r="29" spans="11:39" x14ac:dyDescent="0.25">
      <c r="K29">
        <v>1.5</v>
      </c>
      <c r="L29">
        <f>AVERAGE(B7,F7,J7,N7,R7,V7,Z7,AD7)</f>
        <v>6.7691624999999984</v>
      </c>
      <c r="M29">
        <f>AVERAGE(C7,G7,K7,O7,S7,W7,AA7,AE7)</f>
        <v>6.0537000000000001</v>
      </c>
      <c r="P29">
        <f>L30-L27</f>
        <v>-0.56307499999999955</v>
      </c>
      <c r="Q29">
        <f>M30-M27</f>
        <v>5.5083249999999992</v>
      </c>
      <c r="S29">
        <v>2.5</v>
      </c>
      <c r="T29">
        <f>P29/L27*100</f>
        <v>-8.2311730600207156</v>
      </c>
      <c r="U29">
        <f>Q29/M27*100</f>
        <v>123.64712814613203</v>
      </c>
    </row>
    <row r="30" spans="11:39" x14ac:dyDescent="0.25">
      <c r="K30">
        <v>2.5</v>
      </c>
      <c r="L30">
        <f>AVERAGE(B8,F8,J8,N8,R8,V8,Z8,AD8)</f>
        <v>6.2776875000000008</v>
      </c>
      <c r="M30">
        <f>AVERAGE(C8,G8,K8,O8,S8,W8,AA8,AE8)</f>
        <v>9.9631999999999987</v>
      </c>
      <c r="P30">
        <f>L31-L27</f>
        <v>-0.43246249999999975</v>
      </c>
      <c r="Q30">
        <f>M31-M27</f>
        <v>1.8432750000000002</v>
      </c>
      <c r="S30">
        <v>3.5</v>
      </c>
      <c r="T30">
        <f>P30/L27*100</f>
        <v>-6.3218464315929657</v>
      </c>
      <c r="U30">
        <f>Q30/M27*100</f>
        <v>41.376581834507157</v>
      </c>
    </row>
    <row r="31" spans="11:39" x14ac:dyDescent="0.25">
      <c r="K31">
        <v>3.5</v>
      </c>
      <c r="L31">
        <f>AVERAGE(B9,F9,J9,N9,R9,V9,Z9,AD9)</f>
        <v>6.4083000000000006</v>
      </c>
      <c r="M31">
        <f>AVERAGE(C9,G9,K9,O9,S9,W9,AA9,AE9)</f>
        <v>6.2981499999999997</v>
      </c>
      <c r="P31">
        <f>L32-L27</f>
        <v>-0.23166250000000055</v>
      </c>
      <c r="Q31">
        <f>M32-M27</f>
        <v>1.4552375</v>
      </c>
      <c r="S31">
        <v>4.5</v>
      </c>
      <c r="T31">
        <f>P31/L27*100</f>
        <v>-3.3865011393101359</v>
      </c>
      <c r="U31">
        <f>Q31/M27*100</f>
        <v>32.666180308089452</v>
      </c>
    </row>
    <row r="32" spans="11:39" x14ac:dyDescent="0.25">
      <c r="K32">
        <v>4.5</v>
      </c>
      <c r="L32">
        <f>AVERAGE(B10,F10,J10,N10,R10,V10,Z10,AD10)</f>
        <v>6.6090999999999998</v>
      </c>
      <c r="M32">
        <f>AVERAGE(C10,G10,K10,O10,S10,W10,AA10,AE10)</f>
        <v>5.9101124999999994</v>
      </c>
      <c r="P32">
        <f>L33-L27</f>
        <v>0.32872500000000038</v>
      </c>
      <c r="Q32">
        <f>M33-M27</f>
        <v>0.35201249999999984</v>
      </c>
      <c r="S32">
        <v>5.5</v>
      </c>
      <c r="T32">
        <f>P32/L27*100</f>
        <v>4.8053853645701095</v>
      </c>
      <c r="U32">
        <f>Q32/M27*100</f>
        <v>7.9017368613036254</v>
      </c>
    </row>
    <row r="33" spans="1:13" x14ac:dyDescent="0.25">
      <c r="K33">
        <v>5.5</v>
      </c>
      <c r="L33">
        <f>AVERAGE(B11,F11,J11,N11,R11,V11,Z11,AD11)</f>
        <v>7.1694875000000007</v>
      </c>
      <c r="M33">
        <f>AVERAGE(C11,G11,K11,O11,S11,W11,AA11,AE11)</f>
        <v>4.8068874999999993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8.9082000000000008</v>
      </c>
      <c r="C42">
        <f>C5</f>
        <v>4.1982999999999997</v>
      </c>
    </row>
    <row r="43" spans="1:13" x14ac:dyDescent="0.25">
      <c r="A43" s="1">
        <v>2</v>
      </c>
      <c r="B43">
        <f>F5</f>
        <v>7.3403999999999998</v>
      </c>
      <c r="C43">
        <f>G5</f>
        <v>3.2753999999999999</v>
      </c>
    </row>
    <row r="44" spans="1:13" x14ac:dyDescent="0.25">
      <c r="A44" s="1">
        <v>3</v>
      </c>
      <c r="B44">
        <f>J5</f>
        <v>7.8429000000000002</v>
      </c>
      <c r="C44">
        <f>K5</f>
        <v>3.3698999999999999</v>
      </c>
    </row>
    <row r="45" spans="1:13" x14ac:dyDescent="0.25">
      <c r="A45" s="1">
        <v>4</v>
      </c>
      <c r="B45">
        <f>N5</f>
        <v>7.1847000000000003</v>
      </c>
      <c r="C45">
        <f>O5</f>
        <v>3.8616999999999999</v>
      </c>
    </row>
    <row r="46" spans="1:13" x14ac:dyDescent="0.25">
      <c r="A46" s="1">
        <v>5</v>
      </c>
      <c r="B46">
        <f>R5</f>
        <v>8.5963999999999992</v>
      </c>
      <c r="C46">
        <f>S5</f>
        <v>4.5594000000000001</v>
      </c>
    </row>
    <row r="47" spans="1:13" x14ac:dyDescent="0.25">
      <c r="A47" s="1">
        <v>6</v>
      </c>
      <c r="B47">
        <f>V5</f>
        <v>4.3064999999999998</v>
      </c>
      <c r="C47">
        <f>W5</f>
        <v>5.8575999999999997</v>
      </c>
    </row>
    <row r="48" spans="1:13" x14ac:dyDescent="0.25">
      <c r="A48" s="1">
        <v>7</v>
      </c>
      <c r="B48">
        <f>Z5</f>
        <v>3.8397000000000001</v>
      </c>
      <c r="C48">
        <f>AA5</f>
        <v>6.4972000000000003</v>
      </c>
    </row>
    <row r="49" spans="1:3" x14ac:dyDescent="0.25">
      <c r="A49" s="1">
        <v>8</v>
      </c>
      <c r="B49">
        <f>AD5</f>
        <v>6.7073</v>
      </c>
      <c r="C49">
        <f>AE5</f>
        <v>4.0194999999999999</v>
      </c>
    </row>
    <row r="51" spans="1:3" x14ac:dyDescent="0.25">
      <c r="A51" t="s">
        <v>28</v>
      </c>
      <c r="B51">
        <f>AVERAGE(B42:B49)</f>
        <v>6.8407625000000003</v>
      </c>
      <c r="C51">
        <f>AVERAGE(C42:C49)</f>
        <v>4.4548749999999995</v>
      </c>
    </row>
    <row r="52" spans="1:3" x14ac:dyDescent="0.25">
      <c r="A52" t="s">
        <v>15</v>
      </c>
      <c r="B52">
        <f>_xlfn.STDEV.P(B42:B49)</f>
        <v>1.738370136030801</v>
      </c>
      <c r="C52">
        <f>_xlfn.STDEV.P(C42:C49)</f>
        <v>1.0796541711932601</v>
      </c>
    </row>
    <row r="53" spans="1:3" x14ac:dyDescent="0.25">
      <c r="A53" t="s">
        <v>29</v>
      </c>
      <c r="B53">
        <f>1.5*B52</f>
        <v>2.6075552040462018</v>
      </c>
      <c r="C53">
        <f>1.5*C52</f>
        <v>1.6194812567898902</v>
      </c>
    </row>
    <row r="54" spans="1:3" x14ac:dyDescent="0.25">
      <c r="A54" t="s">
        <v>16</v>
      </c>
      <c r="B54">
        <f>2*B52</f>
        <v>3.4767402720616021</v>
      </c>
      <c r="C54">
        <f>2*C52</f>
        <v>2.1593083423865203</v>
      </c>
    </row>
    <row r="55" spans="1:3" x14ac:dyDescent="0.25">
      <c r="A55" t="s">
        <v>30</v>
      </c>
      <c r="B55">
        <f>B51+B53</f>
        <v>9.4483177040462021</v>
      </c>
      <c r="C55">
        <f>C51+C53</f>
        <v>6.0743562567898897</v>
      </c>
    </row>
    <row r="56" spans="1:3" x14ac:dyDescent="0.25">
      <c r="A56" t="s">
        <v>17</v>
      </c>
      <c r="B56">
        <f>B51+B54</f>
        <v>10.317502772061601</v>
      </c>
      <c r="C56">
        <f>C51+C54</f>
        <v>6.6141833423865197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2015-05-18T00:25:39Z</dcterms:created>
  <dcterms:modified xsi:type="dcterms:W3CDTF">2015-05-26T06:49:09Z</dcterms:modified>
</cp:coreProperties>
</file>