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<sst xmlns="http://schemas.openxmlformats.org/spreadsheetml/2006/main" count="86" uniqueCount="31">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</sst>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5.0297999999999998</v>
      </c>
      <c r="C5">
        <v>13.059900000000001</v>
      </c>
      <c r="E5">
        <v>727</v>
      </c>
      <c r="F5">
        <v>11.4146</v>
      </c>
      <c r="G5">
        <v>5.2423000000000002</v>
      </c>
      <c r="I5">
        <v>727</v>
      </c>
      <c r="J5">
        <v>8.1433999999999997</v>
      </c>
      <c r="K5">
        <v>4.1722999999999999</v>
      </c>
      <c r="M5">
        <v>727</v>
      </c>
      <c r="N5">
        <v>6.3886000000000003</v>
      </c>
      <c r="O5">
        <v>4.1920999999999999</v>
      </c>
      <c r="Q5">
        <v>727</v>
      </c>
      <c r="R5">
        <v>9.8125</v>
      </c>
      <c r="S5">
        <v>16.197600000000001</v>
      </c>
      <c r="U5">
        <v>727</v>
      </c>
      <c r="V5">
        <v>7.7701000000000002</v>
      </c>
      <c r="W5">
        <v>9.5103000000000009</v>
      </c>
      <c r="Y5">
        <v>727</v>
      </c>
      <c r="Z5">
        <v>9.0831999999999997</v>
      </c>
      <c r="AA5">
        <v>19.569900000000001</v>
      </c>
      <c r="AC5">
        <v>727</v>
      </c>
      <c r="AD5">
        <v>7.7572000000000001</v>
      </c>
      <c r="AE5">
        <v>4.0785999999999998</v>
      </c>
    </row>
    <row r="6" spans="1:31" x14ac:dyDescent="0.25">
      <c r="A6">
        <v>0.5</v>
      </c>
      <c r="B6">
        <v>7.8643999999999998</v>
      </c>
      <c r="C6">
        <v>22.666499999999999</v>
      </c>
      <c r="E6">
        <v>0.5</v>
      </c>
      <c r="F6">
        <v>6.7892999999999999</v>
      </c>
      <c r="G6">
        <v>16.555800000000001</v>
      </c>
      <c r="I6">
        <v>0.5</v>
      </c>
      <c r="J6">
        <v>9.0033999999999992</v>
      </c>
      <c r="K6">
        <v>4.9896000000000003</v>
      </c>
      <c r="M6">
        <v>0.5</v>
      </c>
      <c r="N6">
        <v>5.8114999999999997</v>
      </c>
      <c r="O6">
        <v>4.2279999999999998</v>
      </c>
      <c r="Q6">
        <v>0.5</v>
      </c>
      <c r="R6">
        <v>6.6058000000000003</v>
      </c>
      <c r="S6">
        <v>13.1478</v>
      </c>
      <c r="U6">
        <v>0.5</v>
      </c>
      <c r="V6">
        <v>7.8558000000000003</v>
      </c>
      <c r="W6">
        <v>5.2417999999999996</v>
      </c>
      <c r="Y6">
        <v>0.5</v>
      </c>
      <c r="Z6">
        <v>6.9650999999999996</v>
      </c>
      <c r="AA6">
        <v>4.1821999999999999</v>
      </c>
      <c r="AC6">
        <v>0.5</v>
      </c>
      <c r="AD6">
        <v>7.5453000000000001</v>
      </c>
      <c r="AE6">
        <v>4.1087999999999996</v>
      </c>
    </row>
    <row r="7" spans="1:31" x14ac:dyDescent="0.25">
      <c r="A7">
        <v>1.5</v>
      </c>
      <c r="B7">
        <v>6.4313000000000002</v>
      </c>
      <c r="C7">
        <v>21.662700000000001</v>
      </c>
      <c r="E7">
        <v>1.5</v>
      </c>
      <c r="F7">
        <v>9.2937999999999992</v>
      </c>
      <c r="G7">
        <v>5.2363</v>
      </c>
      <c r="I7">
        <v>1.5</v>
      </c>
      <c r="J7">
        <v>8.1987000000000005</v>
      </c>
      <c r="K7">
        <v>13.038</v>
      </c>
      <c r="M7">
        <v>1.5</v>
      </c>
      <c r="N7">
        <v>5.8979999999999997</v>
      </c>
      <c r="O7">
        <v>3.8075999999999999</v>
      </c>
      <c r="Q7">
        <v>1.5</v>
      </c>
      <c r="R7">
        <v>9.8572000000000006</v>
      </c>
      <c r="S7">
        <v>9.1241000000000003</v>
      </c>
      <c r="U7">
        <v>1.5</v>
      </c>
      <c r="V7">
        <v>6.0869</v>
      </c>
      <c r="W7">
        <v>4.0605000000000002</v>
      </c>
      <c r="Y7">
        <v>1.5</v>
      </c>
      <c r="Z7">
        <v>6.8137999999999996</v>
      </c>
      <c r="AA7">
        <v>3.9605999999999999</v>
      </c>
      <c r="AC7">
        <v>1.5</v>
      </c>
      <c r="AD7">
        <v>7.1578999999999997</v>
      </c>
      <c r="AE7">
        <v>4.6651999999999996</v>
      </c>
    </row>
    <row r="8" spans="1:31" x14ac:dyDescent="0.25">
      <c r="A8">
        <v>2.5</v>
      </c>
      <c r="B8">
        <v>6.2202000000000002</v>
      </c>
      <c r="C8">
        <v>4.7118000000000002</v>
      </c>
      <c r="E8">
        <v>2.5</v>
      </c>
      <c r="F8">
        <v>6.9284999999999997</v>
      </c>
      <c r="G8">
        <v>6.0548999999999999</v>
      </c>
      <c r="I8">
        <v>2.5</v>
      </c>
      <c r="J8">
        <v>8.6717999999999993</v>
      </c>
      <c r="K8">
        <v>14.626799999999999</v>
      </c>
      <c r="M8">
        <v>2.5</v>
      </c>
      <c r="N8">
        <v>5.8655999999999997</v>
      </c>
      <c r="O8">
        <v>3.9664999999999999</v>
      </c>
      <c r="Q8">
        <v>2.5</v>
      </c>
      <c r="R8">
        <v>13.049799999999999</v>
      </c>
      <c r="S8">
        <v>5.6326000000000001</v>
      </c>
      <c r="U8">
        <v>2.5</v>
      </c>
      <c r="V8">
        <v>19.4361</v>
      </c>
      <c r="W8">
        <v>5.3243</v>
      </c>
      <c r="Y8">
        <v>2.5</v>
      </c>
      <c r="Z8">
        <v>10.6153</v>
      </c>
      <c r="AA8">
        <v>7.9580000000000002</v>
      </c>
      <c r="AC8">
        <v>2.5</v>
      </c>
      <c r="AD8">
        <v>6.2171000000000003</v>
      </c>
      <c r="AE8">
        <v>4.3977000000000004</v>
      </c>
    </row>
    <row r="9" spans="1:31" x14ac:dyDescent="0.25">
      <c r="A9">
        <v>3.5</v>
      </c>
      <c r="B9">
        <v>5.7427999999999999</v>
      </c>
      <c r="C9">
        <v>3.9304000000000001</v>
      </c>
      <c r="E9">
        <v>3.5</v>
      </c>
      <c r="F9">
        <v>7.4287999999999998</v>
      </c>
      <c r="G9">
        <v>3.9041000000000001</v>
      </c>
      <c r="I9">
        <v>3.5</v>
      </c>
      <c r="J9">
        <v>8.0421999999999993</v>
      </c>
      <c r="K9">
        <v>3.9581</v>
      </c>
      <c r="M9">
        <v>3.5</v>
      </c>
      <c r="N9">
        <v>7.7944000000000004</v>
      </c>
      <c r="O9">
        <v>3.7968999999999999</v>
      </c>
      <c r="Q9">
        <v>3.5</v>
      </c>
      <c r="R9">
        <v>8.5751000000000008</v>
      </c>
      <c r="S9">
        <v>4.8403</v>
      </c>
      <c r="U9">
        <v>3.5</v>
      </c>
      <c r="V9">
        <v>8.1277000000000008</v>
      </c>
      <c r="W9">
        <v>6.3300999999999998</v>
      </c>
      <c r="Y9">
        <v>3.5</v>
      </c>
      <c r="Z9">
        <v>6.3849</v>
      </c>
      <c r="AA9">
        <v>9.9404000000000003</v>
      </c>
      <c r="AC9">
        <v>3.5</v>
      </c>
      <c r="AD9">
        <v>8.1411999999999995</v>
      </c>
      <c r="AE9">
        <v>11.9696</v>
      </c>
    </row>
    <row r="10" spans="1:31" x14ac:dyDescent="0.25">
      <c r="A10">
        <v>4.5</v>
      </c>
      <c r="B10">
        <v>5.8132000000000001</v>
      </c>
      <c r="C10">
        <v>4.5701000000000001</v>
      </c>
      <c r="E10">
        <v>4.5</v>
      </c>
      <c r="F10">
        <v>7.5792000000000002</v>
      </c>
      <c r="G10">
        <v>11.331099999999999</v>
      </c>
      <c r="I10">
        <v>4.5</v>
      </c>
      <c r="J10">
        <v>10.1319</v>
      </c>
      <c r="K10">
        <v>4.6999000000000004</v>
      </c>
      <c r="M10">
        <v>4.5</v>
      </c>
      <c r="N10">
        <v>9.4914000000000005</v>
      </c>
      <c r="O10">
        <v>4.0435999999999996</v>
      </c>
      <c r="Q10">
        <v>4.5</v>
      </c>
      <c r="R10">
        <v>5.8501000000000003</v>
      </c>
      <c r="S10">
        <v>15.2403</v>
      </c>
      <c r="U10">
        <v>4.5</v>
      </c>
      <c r="V10">
        <v>6.3455000000000004</v>
      </c>
      <c r="W10">
        <v>21.174299999999999</v>
      </c>
      <c r="Y10">
        <v>4.5</v>
      </c>
      <c r="Z10">
        <v>6.5772000000000004</v>
      </c>
      <c r="AA10">
        <v>9.3823000000000008</v>
      </c>
      <c r="AC10">
        <v>4.5</v>
      </c>
      <c r="AD10">
        <v>31.840699999999998</v>
      </c>
      <c r="AE10">
        <v>28.617699999999999</v>
      </c>
    </row>
    <row r="11" spans="1:31" x14ac:dyDescent="0.25">
      <c r="A11">
        <v>5.5</v>
      </c>
      <c r="B11">
        <v>5.9409999999999998</v>
      </c>
      <c r="C11">
        <v>4.4050000000000002</v>
      </c>
      <c r="E11">
        <v>5.5</v>
      </c>
      <c r="F11">
        <v>33.5336</v>
      </c>
      <c r="G11">
        <v>76.307900000000004</v>
      </c>
      <c r="I11">
        <v>5.5</v>
      </c>
      <c r="J11">
        <v>6.8152999999999997</v>
      </c>
      <c r="K11">
        <v>5.0891000000000002</v>
      </c>
      <c r="M11">
        <v>5.5</v>
      </c>
      <c r="N11">
        <v>8.516</v>
      </c>
      <c r="O11">
        <v>4.3611000000000004</v>
      </c>
      <c r="Q11">
        <v>5.5</v>
      </c>
      <c r="R11">
        <v>6.2755000000000001</v>
      </c>
      <c r="S11">
        <v>11.5345</v>
      </c>
      <c r="U11">
        <v>5.5</v>
      </c>
      <c r="V11">
        <v>6.4523999999999999</v>
      </c>
      <c r="W11">
        <v>21.662500000000001</v>
      </c>
      <c r="Y11">
        <v>5.5</v>
      </c>
      <c r="Z11">
        <v>9.2723999999999993</v>
      </c>
      <c r="AA11">
        <v>12.378399999999999</v>
      </c>
      <c r="AC11">
        <v>5.5</v>
      </c>
      <c r="AD11">
        <v>18.864799999999999</v>
      </c>
      <c r="AE11">
        <v>23.525099999999998</v>
      </c>
    </row>
    <row r="13" spans="1:31" x14ac:dyDescent="0.25">
      <c r="A13" t="s">
        <v>14</v>
      </c>
      <c r="B13">
        <f>AVERAGE(B6:B11)</f>
        <v>6.3354833333333334</v>
      </c>
      <c r="C13">
        <f>AVERAGE(C6:C11)</f>
        <v>10.324416666666666</v>
      </c>
      <c r="E13" t="s">
        <v>14</v>
      </c>
      <c r="F13">
        <f t="shared" ref="D13:AE13" si="0">AVERAGE(F6:F11)</f>
        <v>11.925533333333334</v>
      </c>
      <c r="G13">
        <f t="shared" si="0"/>
        <v>19.898350000000001</v>
      </c>
      <c r="I13" t="s">
        <v>14</v>
      </c>
      <c r="J13">
        <f t="shared" si="0"/>
        <v>8.4772166666666671</v>
      </c>
      <c r="K13">
        <f t="shared" si="0"/>
        <v>7.7335833333333328</v>
      </c>
      <c r="M13" t="s">
        <v>14</v>
      </c>
      <c r="N13">
        <f t="shared" si="0"/>
        <v>7.2294833333333335</v>
      </c>
      <c r="O13">
        <f t="shared" si="0"/>
        <v>4.0339499999999999</v>
      </c>
      <c r="Q13" t="s">
        <v>14</v>
      </c>
      <c r="R13">
        <f t="shared" si="0"/>
        <v>8.3689166666666654</v>
      </c>
      <c r="S13">
        <f t="shared" si="0"/>
        <v>9.9199333333333346</v>
      </c>
      <c r="U13" t="s">
        <v>14</v>
      </c>
      <c r="V13">
        <f t="shared" si="0"/>
        <v>9.0507333333333335</v>
      </c>
      <c r="W13">
        <f t="shared" si="0"/>
        <v>10.632250000000001</v>
      </c>
      <c r="Y13" t="s">
        <v>14</v>
      </c>
      <c r="Z13">
        <f t="shared" si="0"/>
        <v>7.7714499999999989</v>
      </c>
      <c r="AA13">
        <f t="shared" si="0"/>
        <v>7.9669833333333342</v>
      </c>
      <c r="AC13" t="s">
        <v>14</v>
      </c>
      <c r="AD13">
        <f t="shared" si="0"/>
        <v>13.294499999999999</v>
      </c>
      <c r="AE13">
        <f t="shared" si="0"/>
        <v>12.880683333333332</v>
      </c>
    </row>
    <row r="14" spans="1:31" x14ac:dyDescent="0.25">
      <c r="A14" t="s">
        <v>15</v>
      </c>
      <c r="B14">
        <f>_xlfn.STDEV.P(B6:B11)</f>
        <v>0.72338645369462462</v>
      </c>
      <c r="C14">
        <f>_xlfn.STDEV.P(C6:C11)</f>
        <v>8.3807344438334006</v>
      </c>
      <c r="E14" t="s">
        <v>15</v>
      </c>
      <c r="F14">
        <f t="shared" ref="D14:AE14" si="1">_xlfn.STDEV.P(F6:F11)</f>
        <v>9.697912357077449</v>
      </c>
      <c r="G14">
        <f t="shared" si="1"/>
        <v>25.58984367359767</v>
      </c>
      <c r="I14" t="s">
        <v>15</v>
      </c>
      <c r="J14">
        <f t="shared" si="1"/>
        <v>1.0067676451837715</v>
      </c>
      <c r="K14">
        <f t="shared" si="1"/>
        <v>4.3518869047102893</v>
      </c>
      <c r="M14" t="s">
        <v>15</v>
      </c>
      <c r="N14">
        <f t="shared" si="1"/>
        <v>1.4568359166548435</v>
      </c>
      <c r="O14">
        <f t="shared" si="1"/>
        <v>0.20686234352019392</v>
      </c>
      <c r="Q14" t="s">
        <v>15</v>
      </c>
      <c r="R14">
        <f t="shared" si="1"/>
        <v>2.5167299798327378</v>
      </c>
      <c r="S14">
        <f t="shared" si="1"/>
        <v>3.7892282154666903</v>
      </c>
      <c r="U14" t="s">
        <v>15</v>
      </c>
      <c r="V14">
        <f t="shared" si="1"/>
        <v>4.7079653873928278</v>
      </c>
      <c r="W14">
        <f t="shared" si="1"/>
        <v>7.6564668783432106</v>
      </c>
      <c r="Y14" t="s">
        <v>15</v>
      </c>
      <c r="Z14">
        <f t="shared" si="1"/>
        <v>1.5945940724313978</v>
      </c>
      <c r="AA14">
        <f t="shared" si="1"/>
        <v>3.0477823798168755</v>
      </c>
      <c r="AC14" t="s">
        <v>15</v>
      </c>
      <c r="AD14">
        <f t="shared" si="1"/>
        <v>9.3304789835963593</v>
      </c>
      <c r="AE14">
        <f t="shared" si="1"/>
        <v>9.8165547454995057</v>
      </c>
    </row>
    <row r="15" spans="1:31" x14ac:dyDescent="0.25">
      <c r="A15" t="s">
        <v>16</v>
      </c>
      <c r="B15">
        <f>B14*2</f>
        <v>1.4467729073892492</v>
      </c>
      <c r="C15">
        <f>C14*2</f>
        <v>16.761468887666801</v>
      </c>
      <c r="E15" t="s">
        <v>16</v>
      </c>
      <c r="F15">
        <f t="shared" ref="D15:AE15" si="2">F14*2</f>
        <v>19.395824714154898</v>
      </c>
      <c r="G15">
        <f t="shared" si="2"/>
        <v>51.17968734719534</v>
      </c>
      <c r="I15" t="s">
        <v>16</v>
      </c>
      <c r="J15">
        <f t="shared" si="2"/>
        <v>2.013535290367543</v>
      </c>
      <c r="K15">
        <f t="shared" si="2"/>
        <v>8.7037738094205785</v>
      </c>
      <c r="M15" t="s">
        <v>16</v>
      </c>
      <c r="N15">
        <f t="shared" si="2"/>
        <v>2.9136718333096869</v>
      </c>
      <c r="O15">
        <f t="shared" si="2"/>
        <v>0.41372468704038784</v>
      </c>
      <c r="Q15" t="s">
        <v>16</v>
      </c>
      <c r="R15">
        <f t="shared" si="2"/>
        <v>5.0334599596654757</v>
      </c>
      <c r="S15">
        <f t="shared" si="2"/>
        <v>7.5784564309333806</v>
      </c>
      <c r="U15" t="s">
        <v>16</v>
      </c>
      <c r="V15">
        <f t="shared" si="2"/>
        <v>9.4159307747856555</v>
      </c>
      <c r="W15">
        <f t="shared" si="2"/>
        <v>15.312933756686421</v>
      </c>
      <c r="Y15" t="s">
        <v>16</v>
      </c>
      <c r="Z15">
        <f t="shared" si="2"/>
        <v>3.1891881448627957</v>
      </c>
      <c r="AA15">
        <f t="shared" si="2"/>
        <v>6.095564759633751</v>
      </c>
      <c r="AC15" t="s">
        <v>16</v>
      </c>
      <c r="AD15">
        <f t="shared" si="2"/>
        <v>18.660957967192719</v>
      </c>
      <c r="AE15">
        <f t="shared" si="2"/>
        <v>19.633109490999011</v>
      </c>
    </row>
    <row r="16" spans="1:31" x14ac:dyDescent="0.25">
      <c r="A16" t="s">
        <v>17</v>
      </c>
      <c r="B16">
        <f>B13+B15</f>
        <v>7.7822562407225826</v>
      </c>
      <c r="C16">
        <f>C13+C15</f>
        <v>27.085885554333466</v>
      </c>
      <c r="E16" t="s">
        <v>17</v>
      </c>
      <c r="F16">
        <f t="shared" ref="D16:AE16" si="3">F13+F15</f>
        <v>31.321358047488232</v>
      </c>
      <c r="G16">
        <f t="shared" si="3"/>
        <v>71.078037347195334</v>
      </c>
      <c r="I16" t="s">
        <v>17</v>
      </c>
      <c r="J16">
        <f t="shared" si="3"/>
        <v>10.49075195703421</v>
      </c>
      <c r="K16">
        <f t="shared" si="3"/>
        <v>16.43735714275391</v>
      </c>
      <c r="M16" t="s">
        <v>17</v>
      </c>
      <c r="N16">
        <f t="shared" si="3"/>
        <v>10.14315516664302</v>
      </c>
      <c r="O16">
        <f t="shared" si="3"/>
        <v>4.4476746870403874</v>
      </c>
      <c r="Q16" t="s">
        <v>17</v>
      </c>
      <c r="R16">
        <f t="shared" si="3"/>
        <v>13.402376626332142</v>
      </c>
      <c r="S16">
        <f t="shared" si="3"/>
        <v>17.498389764266715</v>
      </c>
      <c r="U16" t="s">
        <v>17</v>
      </c>
      <c r="V16">
        <f t="shared" si="3"/>
        <v>18.466664108118991</v>
      </c>
      <c r="W16">
        <f t="shared" si="3"/>
        <v>25.945183756686422</v>
      </c>
      <c r="Y16" t="s">
        <v>17</v>
      </c>
      <c r="Z16">
        <f t="shared" si="3"/>
        <v>10.960638144862795</v>
      </c>
      <c r="AA16">
        <f t="shared" si="3"/>
        <v>14.062548092967084</v>
      </c>
      <c r="AC16" t="s">
        <v>17</v>
      </c>
      <c r="AD16">
        <f t="shared" si="3"/>
        <v>31.955457967192718</v>
      </c>
      <c r="AE16">
        <f t="shared" si="3"/>
        <v>32.513792824332342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8.174925</v>
      </c>
      <c r="M27">
        <f>AVERAGE(C5,G5,K5,O5,S5,W5,AA5,AE5)</f>
        <v>9.5028749999999995</v>
      </c>
      <c r="P27">
        <f>L28-L27</f>
        <v>-0.86985000000000046</v>
      </c>
      <c r="Q27">
        <f>M28-M27</f>
        <v>-0.11281249999999865</v>
      </c>
      <c r="S27">
        <v>0.5</v>
      </c>
      <c r="T27">
        <f>P27/L27*100</f>
        <v>-10.640464591418276</v>
      </c>
      <c r="U27">
        <f>Q27/M27*100</f>
        <v>-1.1871407337253057</v>
      </c>
      <c r="Y27">
        <f>L27</f>
        <v>8.174925</v>
      </c>
      <c r="Z27">
        <f>M27</f>
        <v>9.5028749999999995</v>
      </c>
      <c r="AB27">
        <f>T27</f>
        <v>-10.640464591418276</v>
      </c>
      <c r="AC27">
        <f>T28</f>
        <v>-8.657265968800937</v>
      </c>
      <c r="AD27">
        <f>T29</f>
        <v>17.744811114475063</v>
      </c>
      <c r="AE27">
        <f>T30</f>
        <v>-7.8934974938608029</v>
      </c>
      <c r="AF27">
        <f>T31</f>
        <v>27.874567656584006</v>
      </c>
      <c r="AG27">
        <f>T32</f>
        <v>46.287274806802522</v>
      </c>
      <c r="AH27">
        <f>U27</f>
        <v>-1.1871407337253057</v>
      </c>
      <c r="AI27">
        <f>U28</f>
        <v>-13.769517119819008</v>
      </c>
      <c r="AJ27">
        <f>U29</f>
        <v>-30.714915223024615</v>
      </c>
      <c r="AK27">
        <f>U30</f>
        <v>-35.980032358628314</v>
      </c>
      <c r="AL27">
        <f>U31</f>
        <v>30.301750785946357</v>
      </c>
      <c r="AM27">
        <f>U32</f>
        <v>109.49396893045531</v>
      </c>
    </row>
    <row r="28" spans="11:39" x14ac:dyDescent="0.25">
      <c r="K28">
        <v>0.5</v>
      </c>
      <c r="L28">
        <f>AVERAGE(B6,F6,J6,N6,R6,V6,Z6,AD6)</f>
        <v>7.3050749999999995</v>
      </c>
      <c r="M28">
        <f>AVERAGE(C6,G6,K6,O6,S6,W6,AA6,AE6)</f>
        <v>9.3900625000000009</v>
      </c>
      <c r="P28">
        <f>L29-L27</f>
        <v>-0.70772499999999994</v>
      </c>
      <c r="Q28">
        <f>M29-M27</f>
        <v>-1.3085000000000004</v>
      </c>
      <c r="S28">
        <v>1.5</v>
      </c>
      <c r="T28">
        <f>P28/L27*100</f>
        <v>-8.657265968800937</v>
      </c>
      <c r="U28">
        <f>Q28/M27*100</f>
        <v>-13.769517119819008</v>
      </c>
    </row>
    <row r="29" spans="11:39" x14ac:dyDescent="0.25">
      <c r="K29">
        <v>1.5</v>
      </c>
      <c r="L29">
        <f>AVERAGE(B7,F7,J7,N7,R7,V7,Z7,AD7)</f>
        <v>7.4672000000000001</v>
      </c>
      <c r="M29">
        <f>AVERAGE(C7,G7,K7,O7,S7,W7,AA7,AE7)</f>
        <v>8.1943749999999991</v>
      </c>
      <c r="P29">
        <f>L30-L27</f>
        <v>1.4506250000000005</v>
      </c>
      <c r="Q29">
        <f>M30-M27</f>
        <v>-2.9188000000000001</v>
      </c>
      <c r="S29">
        <v>2.5</v>
      </c>
      <c r="T29">
        <f>P29/L27*100</f>
        <v>17.744811114475063</v>
      </c>
      <c r="U29">
        <f>Q29/M27*100</f>
        <v>-30.714915223024615</v>
      </c>
    </row>
    <row r="30" spans="11:39" x14ac:dyDescent="0.25">
      <c r="K30">
        <v>2.5</v>
      </c>
      <c r="L30">
        <f>AVERAGE(B8,F8,J8,N8,R8,V8,Z8,AD8)</f>
        <v>9.6255500000000005</v>
      </c>
      <c r="M30">
        <f>AVERAGE(C8,G8,K8,O8,S8,W8,AA8,AE8)</f>
        <v>6.5840749999999995</v>
      </c>
      <c r="P30">
        <f>L31-L27</f>
        <v>-0.64528750000000024</v>
      </c>
      <c r="Q30">
        <f>M31-M27</f>
        <v>-3.4191374999999997</v>
      </c>
      <c r="S30">
        <v>3.5</v>
      </c>
      <c r="T30">
        <f>P30/L27*100</f>
        <v>-7.8934974938608029</v>
      </c>
      <c r="U30">
        <f>Q30/M27*100</f>
        <v>-35.980032358628314</v>
      </c>
    </row>
    <row r="31" spans="11:39" x14ac:dyDescent="0.25">
      <c r="K31">
        <v>3.5</v>
      </c>
      <c r="L31">
        <f>AVERAGE(B9,F9,J9,N9,R9,V9,Z9,AD9)</f>
        <v>7.5296374999999998</v>
      </c>
      <c r="M31">
        <f>AVERAGE(C9,G9,K9,O9,S9,W9,AA9,AE9)</f>
        <v>6.0837374999999998</v>
      </c>
      <c r="P31">
        <f>L32-L27</f>
        <v>2.2787249999999997</v>
      </c>
      <c r="Q31">
        <f>M32-M27</f>
        <v>2.8795374999999996</v>
      </c>
      <c r="S31">
        <v>4.5</v>
      </c>
      <c r="T31">
        <f>P31/L27*100</f>
        <v>27.874567656584006</v>
      </c>
      <c r="U31">
        <f>Q31/M27*100</f>
        <v>30.301750785946357</v>
      </c>
    </row>
    <row r="32" spans="11:39" x14ac:dyDescent="0.25">
      <c r="K32">
        <v>4.5</v>
      </c>
      <c r="L32">
        <f>AVERAGE(B10,F10,J10,N10,R10,V10,Z10,AD10)</f>
        <v>10.45365</v>
      </c>
      <c r="M32">
        <f>AVERAGE(C10,G10,K10,O10,S10,W10,AA10,AE10)</f>
        <v>12.382412499999999</v>
      </c>
      <c r="P32">
        <f>L33-L27</f>
        <v>3.7839500000000008</v>
      </c>
      <c r="Q32">
        <f>M33-M27</f>
        <v>10.405075000000004</v>
      </c>
      <c r="S32">
        <v>5.5</v>
      </c>
      <c r="T32">
        <f>P32/L27*100</f>
        <v>46.287274806802522</v>
      </c>
      <c r="U32">
        <f>Q32/M27*100</f>
        <v>109.49396893045531</v>
      </c>
    </row>
    <row r="33" spans="1:13" x14ac:dyDescent="0.25">
      <c r="K33">
        <v>5.5</v>
      </c>
      <c r="L33">
        <f>AVERAGE(B11,F11,J11,N11,R11,V11,Z11,AD11)</f>
        <v>11.958875000000001</v>
      </c>
      <c r="M33">
        <f>AVERAGE(C11,G11,K11,O11,S11,W11,AA11,AE11)</f>
        <v>19.907950000000003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5.0297999999999998</v>
      </c>
      <c r="C42">
        <f>C5</f>
        <v>13.059900000000001</v>
      </c>
    </row>
    <row r="43" spans="1:13" x14ac:dyDescent="0.25">
      <c r="A43" s="1">
        <v>2</v>
      </c>
      <c r="B43">
        <f>F5</f>
        <v>11.4146</v>
      </c>
      <c r="C43">
        <f>G5</f>
        <v>5.2423000000000002</v>
      </c>
    </row>
    <row r="44" spans="1:13" x14ac:dyDescent="0.25">
      <c r="A44" s="1">
        <v>3</v>
      </c>
      <c r="B44">
        <f>J5</f>
        <v>8.1433999999999997</v>
      </c>
      <c r="C44">
        <f>K5</f>
        <v>4.1722999999999999</v>
      </c>
    </row>
    <row r="45" spans="1:13" x14ac:dyDescent="0.25">
      <c r="A45" s="1">
        <v>4</v>
      </c>
      <c r="B45">
        <f>N5</f>
        <v>6.3886000000000003</v>
      </c>
      <c r="C45">
        <f>O5</f>
        <v>4.1920999999999999</v>
      </c>
    </row>
    <row r="46" spans="1:13" x14ac:dyDescent="0.25">
      <c r="A46" s="1">
        <v>5</v>
      </c>
      <c r="B46">
        <f>R5</f>
        <v>9.8125</v>
      </c>
      <c r="C46">
        <f>S5</f>
        <v>16.197600000000001</v>
      </c>
    </row>
    <row r="47" spans="1:13" x14ac:dyDescent="0.25">
      <c r="A47" s="1">
        <v>6</v>
      </c>
      <c r="B47">
        <f>V5</f>
        <v>7.7701000000000002</v>
      </c>
      <c r="C47">
        <f>W5</f>
        <v>9.5103000000000009</v>
      </c>
    </row>
    <row r="48" spans="1:13" x14ac:dyDescent="0.25">
      <c r="A48" s="1">
        <v>7</v>
      </c>
      <c r="B48">
        <f>Z5</f>
        <v>9.0831999999999997</v>
      </c>
      <c r="C48">
        <f>AA5</f>
        <v>19.569900000000001</v>
      </c>
    </row>
    <row r="49" spans="1:3" x14ac:dyDescent="0.25">
      <c r="A49" s="1">
        <v>8</v>
      </c>
      <c r="B49">
        <f>AD5</f>
        <v>7.7572000000000001</v>
      </c>
      <c r="C49">
        <f>AE5</f>
        <v>4.0785999999999998</v>
      </c>
    </row>
    <row r="51" spans="1:3" x14ac:dyDescent="0.25">
      <c r="A51" t="s">
        <v>28</v>
      </c>
      <c r="B51">
        <f>AVERAGE(B42:B49)</f>
        <v>8.174925</v>
      </c>
      <c r="C51">
        <f>AVERAGE(C42:C49)</f>
        <v>9.5028749999999995</v>
      </c>
    </row>
    <row r="52" spans="1:3" x14ac:dyDescent="0.25">
      <c r="A52" t="s">
        <v>15</v>
      </c>
      <c r="B52">
        <f>_xlfn.STDEV.P(B42:B49)</f>
        <v>1.8514942956636438</v>
      </c>
      <c r="C52">
        <f>_xlfn.STDEV.P(C42:C49)</f>
        <v>5.7337971351343633</v>
      </c>
    </row>
    <row r="53" spans="1:3" x14ac:dyDescent="0.25">
      <c r="A53" t="s">
        <v>29</v>
      </c>
      <c r="B53">
        <f>1.5*B52</f>
        <v>2.7772414434954658</v>
      </c>
      <c r="C53">
        <f>1.5*C52</f>
        <v>8.6006957027015449</v>
      </c>
    </row>
    <row r="54" spans="1:3" x14ac:dyDescent="0.25">
      <c r="A54" t="s">
        <v>16</v>
      </c>
      <c r="B54">
        <f>2*B52</f>
        <v>3.7029885913272875</v>
      </c>
      <c r="C54">
        <f>2*C52</f>
        <v>11.467594270268727</v>
      </c>
    </row>
    <row r="55" spans="1:3" x14ac:dyDescent="0.25">
      <c r="A55" t="s">
        <v>30</v>
      </c>
      <c r="B55">
        <f>B51+B53</f>
        <v>10.952166443495466</v>
      </c>
      <c r="C55">
        <f>C51+C53</f>
        <v>18.103570702701546</v>
      </c>
    </row>
    <row r="56" spans="1:3" x14ac:dyDescent="0.25">
      <c r="A56" t="s">
        <v>17</v>
      </c>
      <c r="B56">
        <f>B51+B54</f>
        <v>11.877913591327287</v>
      </c>
      <c r="C56">
        <f>C51+C54</f>
        <v>20.970469270268726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2015-05-18T00:40:05Z</dcterms:created>
  <dcterms:modified xsi:type="dcterms:W3CDTF">2015-05-26T06:51:57Z</dcterms:modified>
</cp:coreProperties>
</file>