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<sst xmlns="http://schemas.openxmlformats.org/spreadsheetml/2006/main" count="86" uniqueCount="31">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</sst>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2.3963999999999999</v>
      </c>
      <c r="C5">
        <v>13.259600000000001</v>
      </c>
      <c r="E5">
        <v>626</v>
      </c>
      <c r="F5">
        <v>4.7233000000000001</v>
      </c>
      <c r="G5">
        <v>4.6989999999999998</v>
      </c>
      <c r="I5">
        <v>626</v>
      </c>
      <c r="J5">
        <v>4.3704000000000001</v>
      </c>
      <c r="K5">
        <v>4.1001000000000003</v>
      </c>
      <c r="M5">
        <v>626</v>
      </c>
      <c r="N5">
        <v>3.2827999999999999</v>
      </c>
      <c r="O5">
        <v>29.348299999999998</v>
      </c>
      <c r="Q5">
        <v>626</v>
      </c>
      <c r="R5">
        <v>3.8565999999999998</v>
      </c>
      <c r="S5">
        <v>7.6474000000000002</v>
      </c>
      <c r="U5">
        <v>626</v>
      </c>
      <c r="V5">
        <v>3.8426999999999998</v>
      </c>
      <c r="W5">
        <v>5.3893000000000004</v>
      </c>
      <c r="Y5">
        <v>626</v>
      </c>
      <c r="Z5">
        <v>7.9569999999999999</v>
      </c>
      <c r="AA5">
        <v>2.8805000000000001</v>
      </c>
      <c r="AC5">
        <v>626</v>
      </c>
      <c r="AD5">
        <v>13.7029</v>
      </c>
      <c r="AE5">
        <v>8.4260999999999999</v>
      </c>
    </row>
    <row r="6" spans="1:31" x14ac:dyDescent="0.25">
      <c r="A6">
        <v>0.5</v>
      </c>
      <c r="B6">
        <v>2.4950000000000001</v>
      </c>
      <c r="C6">
        <v>7.7945000000000002</v>
      </c>
      <c r="E6">
        <v>0.5</v>
      </c>
      <c r="F6">
        <v>4.0519999999999996</v>
      </c>
      <c r="G6">
        <v>4.6627000000000001</v>
      </c>
      <c r="I6">
        <v>0.5</v>
      </c>
      <c r="J6">
        <v>5.9173</v>
      </c>
      <c r="K6">
        <v>4.9234</v>
      </c>
      <c r="M6">
        <v>0.5</v>
      </c>
      <c r="N6">
        <v>2.4218999999999999</v>
      </c>
      <c r="O6">
        <v>15.3468</v>
      </c>
      <c r="Q6">
        <v>0.5</v>
      </c>
      <c r="R6">
        <v>3.0270000000000001</v>
      </c>
      <c r="S6">
        <v>6.7275999999999998</v>
      </c>
      <c r="U6">
        <v>0.5</v>
      </c>
      <c r="V6">
        <v>4.4691000000000001</v>
      </c>
      <c r="W6">
        <v>5.3636999999999997</v>
      </c>
      <c r="Y6">
        <v>0.5</v>
      </c>
      <c r="Z6">
        <v>7.2892999999999999</v>
      </c>
      <c r="AA6">
        <v>2.5848</v>
      </c>
      <c r="AC6">
        <v>0.5</v>
      </c>
      <c r="AD6">
        <v>9.4754000000000005</v>
      </c>
      <c r="AE6">
        <v>12.9354</v>
      </c>
    </row>
    <row r="7" spans="1:31" x14ac:dyDescent="0.25">
      <c r="A7">
        <v>1.5</v>
      </c>
      <c r="B7">
        <v>3.3765000000000001</v>
      </c>
      <c r="C7">
        <v>7.3672000000000004</v>
      </c>
      <c r="E7">
        <v>1.5</v>
      </c>
      <c r="F7">
        <v>3.2743000000000002</v>
      </c>
      <c r="G7">
        <v>10.526999999999999</v>
      </c>
      <c r="I7">
        <v>1.5</v>
      </c>
      <c r="J7">
        <v>2.7532999999999999</v>
      </c>
      <c r="K7">
        <v>4.1466000000000003</v>
      </c>
      <c r="M7">
        <v>1.5</v>
      </c>
      <c r="N7">
        <v>3.4276</v>
      </c>
      <c r="O7">
        <v>7.6120000000000001</v>
      </c>
      <c r="Q7">
        <v>1.5</v>
      </c>
      <c r="R7">
        <v>3.1027</v>
      </c>
      <c r="S7">
        <v>6.8981000000000003</v>
      </c>
      <c r="U7">
        <v>1.5</v>
      </c>
      <c r="V7">
        <v>4.2016</v>
      </c>
      <c r="W7">
        <v>4.3624999999999998</v>
      </c>
      <c r="Y7">
        <v>1.5</v>
      </c>
      <c r="Z7">
        <v>6.7571000000000003</v>
      </c>
      <c r="AA7">
        <v>3.3252000000000002</v>
      </c>
      <c r="AC7">
        <v>1.5</v>
      </c>
      <c r="AD7">
        <v>7.7763999999999998</v>
      </c>
      <c r="AE7">
        <v>12.8973</v>
      </c>
    </row>
    <row r="8" spans="1:31" x14ac:dyDescent="0.25">
      <c r="A8">
        <v>2.5</v>
      </c>
      <c r="B8">
        <v>2.4933999999999998</v>
      </c>
      <c r="C8">
        <v>4.4932999999999996</v>
      </c>
      <c r="E8">
        <v>2.5</v>
      </c>
      <c r="F8">
        <v>3.4243999999999999</v>
      </c>
      <c r="G8">
        <v>3.8081999999999998</v>
      </c>
      <c r="I8">
        <v>2.5</v>
      </c>
      <c r="J8">
        <v>2.6924999999999999</v>
      </c>
      <c r="K8">
        <v>5.7385999999999999</v>
      </c>
      <c r="M8">
        <v>2.5</v>
      </c>
      <c r="N8">
        <v>2.4112</v>
      </c>
      <c r="O8">
        <v>6.8292999999999999</v>
      </c>
      <c r="Q8">
        <v>2.5</v>
      </c>
      <c r="R8">
        <v>2.4123000000000001</v>
      </c>
      <c r="S8">
        <v>4.8644999999999996</v>
      </c>
      <c r="U8">
        <v>2.5</v>
      </c>
      <c r="V8">
        <v>4.1554000000000002</v>
      </c>
      <c r="W8">
        <v>4.5156000000000001</v>
      </c>
      <c r="Y8">
        <v>2.5</v>
      </c>
      <c r="Z8">
        <v>4.6592000000000002</v>
      </c>
      <c r="AA8">
        <v>3.7965</v>
      </c>
      <c r="AC8">
        <v>2.5</v>
      </c>
      <c r="AD8">
        <v>6.1558000000000002</v>
      </c>
      <c r="AE8">
        <v>5.0293999999999999</v>
      </c>
    </row>
    <row r="9" spans="1:31" x14ac:dyDescent="0.25">
      <c r="A9">
        <v>3.5</v>
      </c>
      <c r="B9">
        <v>2.5009999999999999</v>
      </c>
      <c r="C9">
        <v>4.2510000000000003</v>
      </c>
      <c r="E9">
        <v>3.5</v>
      </c>
      <c r="F9">
        <v>2.5849000000000002</v>
      </c>
      <c r="G9">
        <v>3.2179000000000002</v>
      </c>
      <c r="I9">
        <v>3.5</v>
      </c>
      <c r="J9">
        <v>2.3014999999999999</v>
      </c>
      <c r="K9">
        <v>19.301200000000001</v>
      </c>
      <c r="M9">
        <v>3.5</v>
      </c>
      <c r="N9">
        <v>2.3586999999999998</v>
      </c>
      <c r="O9">
        <v>3.3532999999999999</v>
      </c>
      <c r="Q9">
        <v>3.5</v>
      </c>
      <c r="R9">
        <v>2.5752000000000002</v>
      </c>
      <c r="S9">
        <v>4.5900999999999996</v>
      </c>
      <c r="U9">
        <v>3.5</v>
      </c>
      <c r="V9">
        <v>7.8106</v>
      </c>
      <c r="W9">
        <v>5.2728000000000002</v>
      </c>
      <c r="Y9">
        <v>3.5</v>
      </c>
      <c r="Z9">
        <v>4.3848000000000003</v>
      </c>
      <c r="AA9">
        <v>5.0808</v>
      </c>
      <c r="AC9">
        <v>3.5</v>
      </c>
      <c r="AD9">
        <v>3.2877999999999998</v>
      </c>
      <c r="AE9">
        <v>3.7719</v>
      </c>
    </row>
    <row r="10" spans="1:31" x14ac:dyDescent="0.25">
      <c r="A10">
        <v>4.5</v>
      </c>
      <c r="B10">
        <v>2.6168999999999998</v>
      </c>
      <c r="C10">
        <v>4.1913999999999998</v>
      </c>
      <c r="E10">
        <v>4.5</v>
      </c>
      <c r="F10">
        <v>2.8096999999999999</v>
      </c>
      <c r="G10">
        <v>2.9698000000000002</v>
      </c>
      <c r="I10">
        <v>4.5</v>
      </c>
      <c r="J10">
        <v>2.3523000000000001</v>
      </c>
      <c r="K10">
        <v>10.787599999999999</v>
      </c>
      <c r="M10">
        <v>4.5</v>
      </c>
      <c r="N10">
        <v>2.5634000000000001</v>
      </c>
      <c r="O10">
        <v>5.6993</v>
      </c>
      <c r="Q10">
        <v>4.5</v>
      </c>
      <c r="R10">
        <v>2.5552000000000001</v>
      </c>
      <c r="S10">
        <v>5.1718000000000002</v>
      </c>
      <c r="U10">
        <v>4.5</v>
      </c>
      <c r="V10">
        <v>6.6524999999999999</v>
      </c>
      <c r="W10">
        <v>4.2990000000000004</v>
      </c>
      <c r="Y10">
        <v>4.5</v>
      </c>
      <c r="Z10">
        <v>3.9897999999999998</v>
      </c>
      <c r="AA10">
        <v>5.3178999999999998</v>
      </c>
      <c r="AC10">
        <v>4.5</v>
      </c>
      <c r="AD10">
        <v>2.6806999999999999</v>
      </c>
      <c r="AE10">
        <v>4.5248999999999997</v>
      </c>
    </row>
    <row r="11" spans="1:31" x14ac:dyDescent="0.25">
      <c r="A11">
        <v>5.5</v>
      </c>
      <c r="B11">
        <v>3.4579</v>
      </c>
      <c r="C11">
        <v>3.5362</v>
      </c>
      <c r="E11">
        <v>5.5</v>
      </c>
      <c r="F11">
        <v>2.6139000000000001</v>
      </c>
      <c r="G11">
        <v>3.8289</v>
      </c>
      <c r="I11">
        <v>5.5</v>
      </c>
      <c r="J11">
        <v>2.2837000000000001</v>
      </c>
      <c r="K11">
        <v>17.453900000000001</v>
      </c>
      <c r="M11">
        <v>5.5</v>
      </c>
      <c r="N11">
        <v>2.5019</v>
      </c>
      <c r="O11">
        <v>5.4156000000000004</v>
      </c>
      <c r="Q11">
        <v>5.5</v>
      </c>
      <c r="R11">
        <v>2.8041999999999998</v>
      </c>
      <c r="S11">
        <v>4.2225999999999999</v>
      </c>
      <c r="U11">
        <v>5.5</v>
      </c>
      <c r="V11">
        <v>7.5510999999999999</v>
      </c>
      <c r="W11">
        <v>3.0916000000000001</v>
      </c>
      <c r="Y11">
        <v>5.5</v>
      </c>
      <c r="Z11">
        <v>4.1204000000000001</v>
      </c>
      <c r="AA11">
        <v>6.4019000000000004</v>
      </c>
      <c r="AC11">
        <v>5.5</v>
      </c>
      <c r="AD11">
        <v>5.7171000000000003</v>
      </c>
      <c r="AE11">
        <v>4.1985000000000001</v>
      </c>
    </row>
    <row r="13" spans="1:31" x14ac:dyDescent="0.25">
      <c r="A13" t="s">
        <v>14</v>
      </c>
      <c r="B13">
        <f>AVERAGE(B6:B11)</f>
        <v>2.8234499999999998</v>
      </c>
      <c r="C13">
        <f>AVERAGE(C6:C11)</f>
        <v>5.2722666666666669</v>
      </c>
      <c r="E13" t="s">
        <v>14</v>
      </c>
      <c r="F13">
        <f t="shared" ref="D13:AE13" si="0">AVERAGE(F6:F11)</f>
        <v>3.1265333333333332</v>
      </c>
      <c r="G13">
        <f t="shared" si="0"/>
        <v>4.83575</v>
      </c>
      <c r="I13" t="s">
        <v>14</v>
      </c>
      <c r="J13">
        <f t="shared" si="0"/>
        <v>3.0501</v>
      </c>
      <c r="K13">
        <f t="shared" si="0"/>
        <v>10.391883333333332</v>
      </c>
      <c r="M13" t="s">
        <v>14</v>
      </c>
      <c r="N13">
        <f t="shared" si="0"/>
        <v>2.6141166666666664</v>
      </c>
      <c r="O13">
        <f t="shared" si="0"/>
        <v>7.3760499999999993</v>
      </c>
      <c r="Q13" t="s">
        <v>14</v>
      </c>
      <c r="R13">
        <f t="shared" si="0"/>
        <v>2.7460999999999998</v>
      </c>
      <c r="S13">
        <f t="shared" si="0"/>
        <v>5.4124499999999998</v>
      </c>
      <c r="U13" t="s">
        <v>14</v>
      </c>
      <c r="V13">
        <f t="shared" si="0"/>
        <v>5.8067166666666665</v>
      </c>
      <c r="W13">
        <f t="shared" si="0"/>
        <v>4.4841999999999995</v>
      </c>
      <c r="Y13" t="s">
        <v>14</v>
      </c>
      <c r="Z13">
        <f t="shared" si="0"/>
        <v>5.2000999999999999</v>
      </c>
      <c r="AA13">
        <f t="shared" si="0"/>
        <v>4.4178500000000005</v>
      </c>
      <c r="AC13" t="s">
        <v>14</v>
      </c>
      <c r="AD13">
        <f t="shared" si="0"/>
        <v>5.8488666666666669</v>
      </c>
      <c r="AE13">
        <f t="shared" si="0"/>
        <v>7.226233333333334</v>
      </c>
    </row>
    <row r="14" spans="1:31" x14ac:dyDescent="0.25">
      <c r="A14" t="s">
        <v>15</v>
      </c>
      <c r="B14">
        <f>_xlfn.STDEV.P(B6:B11)</f>
        <v>0.42265833620865229</v>
      </c>
      <c r="C14">
        <f>_xlfn.STDEV.P(C6:C11)</f>
        <v>1.6624470694999243</v>
      </c>
      <c r="E14" t="s">
        <v>15</v>
      </c>
      <c r="F14">
        <f t="shared" ref="D14:AE14" si="1">_xlfn.STDEV.P(F6:F11)</f>
        <v>0.52019083891288287</v>
      </c>
      <c r="G14">
        <f t="shared" si="1"/>
        <v>2.6009321026316692</v>
      </c>
      <c r="I14" t="s">
        <v>15</v>
      </c>
      <c r="J14">
        <f t="shared" si="1"/>
        <v>1.2956015076660983</v>
      </c>
      <c r="K14">
        <f t="shared" si="1"/>
        <v>6.0548260945069483</v>
      </c>
      <c r="M14" t="s">
        <v>15</v>
      </c>
      <c r="N14">
        <f t="shared" si="1"/>
        <v>0.36974765907154733</v>
      </c>
      <c r="O14">
        <f t="shared" si="1"/>
        <v>3.8018599802158266</v>
      </c>
      <c r="Q14" t="s">
        <v>15</v>
      </c>
      <c r="R14">
        <f t="shared" si="1"/>
        <v>0.25380965308671766</v>
      </c>
      <c r="S14">
        <f t="shared" si="1"/>
        <v>1.0317412155348515</v>
      </c>
      <c r="U14" t="s">
        <v>15</v>
      </c>
      <c r="V14">
        <f t="shared" si="1"/>
        <v>1.5740730430072885</v>
      </c>
      <c r="W14">
        <f t="shared" si="1"/>
        <v>0.75109263299098861</v>
      </c>
      <c r="Y14" t="s">
        <v>15</v>
      </c>
      <c r="Z14">
        <f t="shared" si="1"/>
        <v>1.3150963665577262</v>
      </c>
      <c r="AA14">
        <f t="shared" si="1"/>
        <v>1.2991073380723126</v>
      </c>
      <c r="AC14" t="s">
        <v>15</v>
      </c>
      <c r="AD14">
        <f t="shared" si="1"/>
        <v>2.3655528526940341</v>
      </c>
      <c r="AE14">
        <f t="shared" si="1"/>
        <v>4.0410074559308677</v>
      </c>
    </row>
    <row r="15" spans="1:31" x14ac:dyDescent="0.25">
      <c r="A15" t="s">
        <v>16</v>
      </c>
      <c r="B15">
        <f>B14*2</f>
        <v>0.84531667241730457</v>
      </c>
      <c r="C15">
        <f>C14*2</f>
        <v>3.3248941389998485</v>
      </c>
      <c r="E15" t="s">
        <v>16</v>
      </c>
      <c r="F15">
        <f t="shared" ref="D15:AE15" si="2">F14*2</f>
        <v>1.0403816778257657</v>
      </c>
      <c r="G15">
        <f t="shared" si="2"/>
        <v>5.2018642052633384</v>
      </c>
      <c r="I15" t="s">
        <v>16</v>
      </c>
      <c r="J15">
        <f t="shared" si="2"/>
        <v>2.5912030153321965</v>
      </c>
      <c r="K15">
        <f t="shared" si="2"/>
        <v>12.109652189013897</v>
      </c>
      <c r="M15" t="s">
        <v>16</v>
      </c>
      <c r="N15">
        <f t="shared" si="2"/>
        <v>0.73949531814309466</v>
      </c>
      <c r="O15">
        <f t="shared" si="2"/>
        <v>7.6037199604316532</v>
      </c>
      <c r="Q15" t="s">
        <v>16</v>
      </c>
      <c r="R15">
        <f t="shared" si="2"/>
        <v>0.50761930617343531</v>
      </c>
      <c r="S15">
        <f t="shared" si="2"/>
        <v>2.0634824310697031</v>
      </c>
      <c r="U15" t="s">
        <v>16</v>
      </c>
      <c r="V15">
        <f t="shared" si="2"/>
        <v>3.1481460860145769</v>
      </c>
      <c r="W15">
        <f t="shared" si="2"/>
        <v>1.5021852659819772</v>
      </c>
      <c r="Y15" t="s">
        <v>16</v>
      </c>
      <c r="Z15">
        <f t="shared" si="2"/>
        <v>2.6301927331154524</v>
      </c>
      <c r="AA15">
        <f t="shared" si="2"/>
        <v>2.5982146761446252</v>
      </c>
      <c r="AC15" t="s">
        <v>16</v>
      </c>
      <c r="AD15">
        <f t="shared" si="2"/>
        <v>4.7311057053880683</v>
      </c>
      <c r="AE15">
        <f t="shared" si="2"/>
        <v>8.0820149118617355</v>
      </c>
    </row>
    <row r="16" spans="1:31" x14ac:dyDescent="0.25">
      <c r="A16" t="s">
        <v>17</v>
      </c>
      <c r="B16">
        <f>B13+B15</f>
        <v>3.6687666724173043</v>
      </c>
      <c r="C16">
        <f>C13+C15</f>
        <v>8.5971608056665154</v>
      </c>
      <c r="E16" t="s">
        <v>17</v>
      </c>
      <c r="F16">
        <f t="shared" ref="D16:AE16" si="3">F13+F15</f>
        <v>4.1669150111590989</v>
      </c>
      <c r="G16">
        <f t="shared" si="3"/>
        <v>10.037614205263338</v>
      </c>
      <c r="I16" t="s">
        <v>17</v>
      </c>
      <c r="J16">
        <f t="shared" si="3"/>
        <v>5.6413030153321966</v>
      </c>
      <c r="K16">
        <f t="shared" si="3"/>
        <v>22.501535522347229</v>
      </c>
      <c r="M16" t="s">
        <v>17</v>
      </c>
      <c r="N16">
        <f t="shared" si="3"/>
        <v>3.3536119848097612</v>
      </c>
      <c r="O16">
        <f t="shared" si="3"/>
        <v>14.979769960431653</v>
      </c>
      <c r="Q16" t="s">
        <v>17</v>
      </c>
      <c r="R16">
        <f t="shared" si="3"/>
        <v>3.2537193061734353</v>
      </c>
      <c r="S16">
        <f t="shared" si="3"/>
        <v>7.4759324310697028</v>
      </c>
      <c r="U16" t="s">
        <v>17</v>
      </c>
      <c r="V16">
        <f t="shared" si="3"/>
        <v>8.9548627526812439</v>
      </c>
      <c r="W16">
        <f t="shared" si="3"/>
        <v>5.9863852659819763</v>
      </c>
      <c r="Y16" t="s">
        <v>17</v>
      </c>
      <c r="Z16">
        <f t="shared" si="3"/>
        <v>7.8302927331154528</v>
      </c>
      <c r="AA16">
        <f t="shared" si="3"/>
        <v>7.0160646761446257</v>
      </c>
      <c r="AC16" t="s">
        <v>17</v>
      </c>
      <c r="AD16">
        <f t="shared" si="3"/>
        <v>10.579972372054735</v>
      </c>
      <c r="AE16">
        <f t="shared" si="3"/>
        <v>15.30824824519507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5.5165125000000002</v>
      </c>
      <c r="M27">
        <f>AVERAGE(C5,G5,K5,O5,S5,W5,AA5,AE5)</f>
        <v>9.4687874999999995</v>
      </c>
      <c r="P27">
        <f>L28-L27</f>
        <v>-0.62313749999999946</v>
      </c>
      <c r="Q27">
        <f>M28-M27</f>
        <v>-1.9264249999999983</v>
      </c>
      <c r="S27">
        <v>0.5</v>
      </c>
      <c r="T27">
        <f>P27/L27*100</f>
        <v>-11.295859476435508</v>
      </c>
      <c r="U27">
        <f>Q27/M27*100</f>
        <v>-20.345001933985724</v>
      </c>
      <c r="Y27">
        <f>L27</f>
        <v>5.5165125000000002</v>
      </c>
      <c r="Z27">
        <f>M27</f>
        <v>9.4687874999999995</v>
      </c>
      <c r="AB27">
        <f>T27</f>
        <v>-11.295859476435508</v>
      </c>
      <c r="AC27">
        <f>T28</f>
        <v>-21.441535752887358</v>
      </c>
      <c r="AD27">
        <f>T29</f>
        <v>-35.638231582000415</v>
      </c>
      <c r="AE27">
        <f>T30</f>
        <v>-36.997106414605241</v>
      </c>
      <c r="AF27">
        <f>T31</f>
        <v>-40.586330584767097</v>
      </c>
      <c r="AG27">
        <f>T32</f>
        <v>-29.642595752298224</v>
      </c>
      <c r="AH27">
        <f>U27</f>
        <v>-20.345001933985724</v>
      </c>
      <c r="AI27">
        <f>U28</f>
        <v>-24.573368026265239</v>
      </c>
      <c r="AJ27">
        <f>U29</f>
        <v>-48.415517826332035</v>
      </c>
      <c r="AK27">
        <f>U30</f>
        <v>-35.526327948536171</v>
      </c>
      <c r="AL27">
        <f>U31</f>
        <v>-43.285109101878135</v>
      </c>
      <c r="AM27">
        <f>U32</f>
        <v>-36.436951404812909</v>
      </c>
    </row>
    <row r="28" spans="11:39" x14ac:dyDescent="0.25">
      <c r="K28">
        <v>0.5</v>
      </c>
      <c r="L28">
        <f>AVERAGE(B6,F6,J6,N6,R6,V6,Z6,AD6)</f>
        <v>4.8933750000000007</v>
      </c>
      <c r="M28">
        <f>AVERAGE(C6,G6,K6,O6,S6,W6,AA6,AE6)</f>
        <v>7.5423625000000012</v>
      </c>
      <c r="P28">
        <f>L29-L27</f>
        <v>-1.1828250000000002</v>
      </c>
      <c r="Q28">
        <f>M29-M27</f>
        <v>-2.3267999999999995</v>
      </c>
      <c r="S28">
        <v>1.5</v>
      </c>
      <c r="T28">
        <f>P28/L27*100</f>
        <v>-21.441535752887358</v>
      </c>
      <c r="U28">
        <f>Q28/M27*100</f>
        <v>-24.573368026265239</v>
      </c>
    </row>
    <row r="29" spans="11:39" x14ac:dyDescent="0.25">
      <c r="K29">
        <v>1.5</v>
      </c>
      <c r="L29">
        <f>AVERAGE(B7,F7,J7,N7,R7,V7,Z7,AD7)</f>
        <v>4.3336874999999999</v>
      </c>
      <c r="M29">
        <f>AVERAGE(C7,G7,K7,O7,S7,W7,AA7,AE7)</f>
        <v>7.1419874999999999</v>
      </c>
      <c r="P29">
        <f>L30-L27</f>
        <v>-1.9659875000000007</v>
      </c>
      <c r="Q29">
        <f>M30-M27</f>
        <v>-4.5843624999999992</v>
      </c>
      <c r="S29">
        <v>2.5</v>
      </c>
      <c r="T29">
        <f>P29/L27*100</f>
        <v>-35.638231582000415</v>
      </c>
      <c r="U29">
        <f>Q29/M27*100</f>
        <v>-48.415517826332035</v>
      </c>
    </row>
    <row r="30" spans="11:39" x14ac:dyDescent="0.25">
      <c r="K30">
        <v>2.5</v>
      </c>
      <c r="L30">
        <f>AVERAGE(B8,F8,J8,N8,R8,V8,Z8,AD8)</f>
        <v>3.5505249999999995</v>
      </c>
      <c r="M30">
        <f>AVERAGE(C8,G8,K8,O8,S8,W8,AA8,AE8)</f>
        <v>4.8844250000000002</v>
      </c>
      <c r="P30">
        <f>L31-L27</f>
        <v>-2.04095</v>
      </c>
      <c r="Q30">
        <f>M31-M27</f>
        <v>-3.3639124999999996</v>
      </c>
      <c r="S30">
        <v>3.5</v>
      </c>
      <c r="T30">
        <f>P30/L27*100</f>
        <v>-36.997106414605241</v>
      </c>
      <c r="U30">
        <f>Q30/M27*100</f>
        <v>-35.526327948536171</v>
      </c>
    </row>
    <row r="31" spans="11:39" x14ac:dyDescent="0.25">
      <c r="K31">
        <v>3.5</v>
      </c>
      <c r="L31">
        <f>AVERAGE(B9,F9,J9,N9,R9,V9,Z9,AD9)</f>
        <v>3.4755625000000001</v>
      </c>
      <c r="M31">
        <f>AVERAGE(C9,G9,K9,O9,S9,W9,AA9,AE9)</f>
        <v>6.1048749999999998</v>
      </c>
      <c r="P31">
        <f>L32-L27</f>
        <v>-2.23895</v>
      </c>
      <c r="Q31">
        <f>M32-M27</f>
        <v>-4.0985749999999985</v>
      </c>
      <c r="S31">
        <v>4.5</v>
      </c>
      <c r="T31">
        <f>P31/L27*100</f>
        <v>-40.586330584767097</v>
      </c>
      <c r="U31">
        <f>Q31/M27*100</f>
        <v>-43.285109101878135</v>
      </c>
    </row>
    <row r="32" spans="11:39" x14ac:dyDescent="0.25">
      <c r="K32">
        <v>4.5</v>
      </c>
      <c r="L32">
        <f>AVERAGE(B10,F10,J10,N10,R10,V10,Z10,AD10)</f>
        <v>3.2775625000000002</v>
      </c>
      <c r="M32">
        <f>AVERAGE(C10,G10,K10,O10,S10,W10,AA10,AE10)</f>
        <v>5.3702125000000009</v>
      </c>
      <c r="P32">
        <f>L33-L27</f>
        <v>-1.6352375000000006</v>
      </c>
      <c r="Q32">
        <f>M33-M27</f>
        <v>-3.4501374999999994</v>
      </c>
      <c r="S32">
        <v>5.5</v>
      </c>
      <c r="T32">
        <f>P32/L27*100</f>
        <v>-29.642595752298224</v>
      </c>
      <c r="U32">
        <f>Q32/M27*100</f>
        <v>-36.436951404812909</v>
      </c>
    </row>
    <row r="33" spans="1:13" x14ac:dyDescent="0.25">
      <c r="K33">
        <v>5.5</v>
      </c>
      <c r="L33">
        <f>AVERAGE(B11,F11,J11,N11,R11,V11,Z11,AD11)</f>
        <v>3.8812749999999996</v>
      </c>
      <c r="M33">
        <f>AVERAGE(C11,G11,K11,O11,S11,W11,AA11,AE11)</f>
        <v>6.0186500000000001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2.3963999999999999</v>
      </c>
      <c r="C42">
        <f>C5</f>
        <v>13.259600000000001</v>
      </c>
    </row>
    <row r="43" spans="1:13" x14ac:dyDescent="0.25">
      <c r="A43" s="1">
        <v>2</v>
      </c>
      <c r="B43">
        <f>F5</f>
        <v>4.7233000000000001</v>
      </c>
      <c r="C43">
        <f>G5</f>
        <v>4.6989999999999998</v>
      </c>
    </row>
    <row r="44" spans="1:13" x14ac:dyDescent="0.25">
      <c r="A44" s="1">
        <v>3</v>
      </c>
      <c r="B44">
        <f>J5</f>
        <v>4.3704000000000001</v>
      </c>
      <c r="C44">
        <f>K5</f>
        <v>4.1001000000000003</v>
      </c>
    </row>
    <row r="45" spans="1:13" x14ac:dyDescent="0.25">
      <c r="A45" s="1">
        <v>4</v>
      </c>
      <c r="B45">
        <f>N5</f>
        <v>3.2827999999999999</v>
      </c>
      <c r="C45">
        <f>O5</f>
        <v>29.348299999999998</v>
      </c>
    </row>
    <row r="46" spans="1:13" x14ac:dyDescent="0.25">
      <c r="A46" s="1">
        <v>5</v>
      </c>
      <c r="B46">
        <f>R5</f>
        <v>3.8565999999999998</v>
      </c>
      <c r="C46">
        <f>S5</f>
        <v>7.6474000000000002</v>
      </c>
    </row>
    <row r="47" spans="1:13" x14ac:dyDescent="0.25">
      <c r="A47" s="1">
        <v>6</v>
      </c>
      <c r="B47">
        <f>V5</f>
        <v>3.8426999999999998</v>
      </c>
      <c r="C47">
        <f>W5</f>
        <v>5.3893000000000004</v>
      </c>
    </row>
    <row r="48" spans="1:13" x14ac:dyDescent="0.25">
      <c r="A48" s="1">
        <v>7</v>
      </c>
      <c r="B48">
        <f>Z5</f>
        <v>7.9569999999999999</v>
      </c>
      <c r="C48">
        <f>AA5</f>
        <v>2.8805000000000001</v>
      </c>
    </row>
    <row r="49" spans="1:3" x14ac:dyDescent="0.25">
      <c r="A49" s="1">
        <v>8</v>
      </c>
      <c r="B49">
        <f>AD5</f>
        <v>13.7029</v>
      </c>
      <c r="C49">
        <f>AE5</f>
        <v>8.4260999999999999</v>
      </c>
    </row>
    <row r="51" spans="1:3" x14ac:dyDescent="0.25">
      <c r="A51" t="s">
        <v>28</v>
      </c>
      <c r="B51">
        <f>AVERAGE(B42:B49)</f>
        <v>5.5165125000000002</v>
      </c>
      <c r="C51">
        <f>AVERAGE(C42:C49)</f>
        <v>9.4687874999999995</v>
      </c>
    </row>
    <row r="52" spans="1:3" x14ac:dyDescent="0.25">
      <c r="A52" t="s">
        <v>15</v>
      </c>
      <c r="B52">
        <f>_xlfn.STDEV.P(B42:B49)</f>
        <v>3.4495871276275589</v>
      </c>
      <c r="C52">
        <f>_xlfn.STDEV.P(C42:C49)</f>
        <v>8.1054869919144146</v>
      </c>
    </row>
    <row r="53" spans="1:3" x14ac:dyDescent="0.25">
      <c r="A53" t="s">
        <v>29</v>
      </c>
      <c r="B53">
        <f>1.5*B52</f>
        <v>5.1743806914413382</v>
      </c>
      <c r="C53">
        <f>1.5*C52</f>
        <v>12.158230487871622</v>
      </c>
    </row>
    <row r="54" spans="1:3" x14ac:dyDescent="0.25">
      <c r="A54" t="s">
        <v>16</v>
      </c>
      <c r="B54">
        <f>2*B52</f>
        <v>6.8991742552551178</v>
      </c>
      <c r="C54">
        <f>2*C52</f>
        <v>16.210973983828829</v>
      </c>
    </row>
    <row r="55" spans="1:3" x14ac:dyDescent="0.25">
      <c r="A55" t="s">
        <v>30</v>
      </c>
      <c r="B55">
        <f>B51+B53</f>
        <v>10.690893191441338</v>
      </c>
      <c r="C55">
        <f>C51+C53</f>
        <v>21.627017987871621</v>
      </c>
    </row>
    <row r="56" spans="1:3" x14ac:dyDescent="0.25">
      <c r="A56" t="s">
        <v>17</v>
      </c>
      <c r="B56">
        <f>B51+B54</f>
        <v>12.415686755255118</v>
      </c>
      <c r="C56">
        <f>C51+C54</f>
        <v>25.679761483828827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2015-05-18T00:50:39Z</dcterms:created>
  <dcterms:modified xsi:type="dcterms:W3CDTF">2015-05-27T00:10:16Z</dcterms:modified>
</cp:coreProperties>
</file>