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56" i="1" l="1"/>
  <c r="B56" i="1"/>
  <c r="C55" i="1"/>
  <c r="B55" i="1"/>
  <c r="C54" i="1"/>
  <c r="B54" i="1"/>
  <c r="C53" i="1"/>
  <c r="B53" i="1"/>
  <c r="C52" i="1"/>
  <c r="B52" i="1"/>
  <c r="C51" i="1"/>
  <c r="B51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AM27" i="1"/>
  <c r="AL27" i="1"/>
  <c r="AK27" i="1"/>
  <c r="AJ27" i="1"/>
  <c r="AI27" i="1"/>
  <c r="AH27" i="1"/>
  <c r="AG27" i="1"/>
  <c r="AF27" i="1"/>
  <c r="AE27" i="1"/>
  <c r="AD27" i="1"/>
  <c r="AC27" i="1"/>
  <c r="AB27" i="1"/>
  <c r="Z27" i="1"/>
  <c r="Y27" i="1"/>
  <c r="U32" i="1"/>
  <c r="U31" i="1"/>
  <c r="U30" i="1"/>
  <c r="U29" i="1"/>
  <c r="U28" i="1"/>
  <c r="U27" i="1"/>
  <c r="T32" i="1"/>
  <c r="T31" i="1"/>
  <c r="T30" i="1"/>
  <c r="T29" i="1"/>
  <c r="T28" i="1"/>
  <c r="T27" i="1"/>
  <c r="Q32" i="1"/>
  <c r="Q31" i="1"/>
  <c r="Q30" i="1"/>
  <c r="Q29" i="1"/>
  <c r="Q28" i="1"/>
  <c r="Q27" i="1"/>
  <c r="P32" i="1"/>
  <c r="P31" i="1"/>
  <c r="P30" i="1"/>
  <c r="P29" i="1"/>
  <c r="P28" i="1"/>
  <c r="P27" i="1"/>
  <c r="M33" i="1"/>
  <c r="M32" i="1"/>
  <c r="M31" i="1"/>
  <c r="M30" i="1"/>
  <c r="M29" i="1"/>
  <c r="L33" i="1"/>
  <c r="L32" i="1"/>
  <c r="L31" i="1"/>
  <c r="L30" i="1"/>
  <c r="L29" i="1"/>
  <c r="M28" i="1"/>
  <c r="L28" i="1"/>
  <c r="M27" i="1"/>
  <c r="L27" i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V16" i="1" s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K16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Z16" i="1" s="1"/>
  <c r="AA14" i="1"/>
  <c r="AA15" i="1" s="1"/>
  <c r="AA16" i="1" s="1"/>
  <c r="AD14" i="1"/>
  <c r="AE14" i="1"/>
  <c r="F15" i="1"/>
  <c r="G15" i="1"/>
  <c r="N15" i="1"/>
  <c r="O15" i="1"/>
  <c r="V15" i="1"/>
  <c r="W15" i="1"/>
  <c r="AD15" i="1"/>
  <c r="AE15" i="1"/>
  <c r="C16" i="1"/>
  <c r="B16" i="1"/>
  <c r="C15" i="1"/>
  <c r="B15" i="1"/>
  <c r="C14" i="1"/>
  <c r="B14" i="1"/>
  <c r="C13" i="1"/>
  <c r="B13" i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<sst xmlns="http://schemas.openxmlformats.org/spreadsheetml/2006/main" count="86" uniqueCount="31">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</sst>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topLeftCell="A22" workbookViewId="0">
      <selection activeCell="C42" sqref="C42:C49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828</v>
      </c>
      <c r="B5">
        <v>4.9511000000000003</v>
      </c>
      <c r="C5">
        <v>8.6523000000000003</v>
      </c>
      <c r="E5">
        <v>828</v>
      </c>
      <c r="F5">
        <v>2.9784000000000002</v>
      </c>
      <c r="G5">
        <v>15.1044</v>
      </c>
      <c r="I5">
        <v>828</v>
      </c>
      <c r="J5">
        <v>4.3615000000000004</v>
      </c>
      <c r="K5">
        <v>6.3343999999999996</v>
      </c>
      <c r="M5">
        <v>828</v>
      </c>
      <c r="N5">
        <v>4.0415999999999999</v>
      </c>
      <c r="O5">
        <v>6.9276</v>
      </c>
      <c r="Q5">
        <v>828</v>
      </c>
      <c r="R5">
        <v>6.6322000000000001</v>
      </c>
      <c r="S5">
        <v>11.702999999999999</v>
      </c>
      <c r="U5">
        <v>828</v>
      </c>
      <c r="V5">
        <v>4.8445999999999998</v>
      </c>
      <c r="W5">
        <v>9.3537999999999997</v>
      </c>
      <c r="Y5">
        <v>828</v>
      </c>
      <c r="Z5">
        <v>4.5659999999999998</v>
      </c>
      <c r="AA5">
        <v>4.0045000000000002</v>
      </c>
      <c r="AC5">
        <v>828</v>
      </c>
      <c r="AD5">
        <v>4.4398</v>
      </c>
      <c r="AE5">
        <v>3.7976000000000001</v>
      </c>
    </row>
    <row r="6" spans="1:31" x14ac:dyDescent="0.25">
      <c r="A6">
        <v>0.5</v>
      </c>
      <c r="B6">
        <v>4.3342999999999998</v>
      </c>
      <c r="C6">
        <v>13.624700000000001</v>
      </c>
      <c r="E6">
        <v>0.5</v>
      </c>
      <c r="F6">
        <v>2.9420999999999999</v>
      </c>
      <c r="G6">
        <v>13.183199999999999</v>
      </c>
      <c r="I6">
        <v>0.5</v>
      </c>
      <c r="J6">
        <v>4.3498999999999999</v>
      </c>
      <c r="K6">
        <v>7.2526000000000002</v>
      </c>
      <c r="M6">
        <v>0.5</v>
      </c>
      <c r="N6">
        <v>2.7934000000000001</v>
      </c>
      <c r="O6">
        <v>6.1376999999999997</v>
      </c>
      <c r="Q6">
        <v>0.5</v>
      </c>
      <c r="R6">
        <v>4.1166</v>
      </c>
      <c r="S6">
        <v>11.014699999999999</v>
      </c>
      <c r="U6">
        <v>0.5</v>
      </c>
      <c r="V6">
        <v>4.7877999999999998</v>
      </c>
      <c r="W6">
        <v>4.7332999999999998</v>
      </c>
      <c r="Y6">
        <v>0.5</v>
      </c>
      <c r="Z6">
        <v>4.5556999999999999</v>
      </c>
      <c r="AA6">
        <v>3.7326999999999999</v>
      </c>
      <c r="AC6">
        <v>0.5</v>
      </c>
      <c r="AD6">
        <v>5.0570000000000004</v>
      </c>
      <c r="AE6">
        <v>3.0285000000000002</v>
      </c>
    </row>
    <row r="7" spans="1:31" x14ac:dyDescent="0.25">
      <c r="A7">
        <v>1.5</v>
      </c>
      <c r="B7">
        <v>5.5738000000000003</v>
      </c>
      <c r="C7">
        <v>8.7114999999999991</v>
      </c>
      <c r="E7">
        <v>1.5</v>
      </c>
      <c r="F7">
        <v>3.355</v>
      </c>
      <c r="G7">
        <v>8.3674999999999997</v>
      </c>
      <c r="I7">
        <v>1.5</v>
      </c>
      <c r="J7">
        <v>3.9975000000000001</v>
      </c>
      <c r="K7">
        <v>6.4694000000000003</v>
      </c>
      <c r="M7">
        <v>1.5</v>
      </c>
      <c r="N7">
        <v>2.8818000000000001</v>
      </c>
      <c r="O7">
        <v>8.0062999999999995</v>
      </c>
      <c r="Q7">
        <v>1.5</v>
      </c>
      <c r="R7">
        <v>4.0467000000000004</v>
      </c>
      <c r="S7">
        <v>7.5743</v>
      </c>
      <c r="U7">
        <v>1.5</v>
      </c>
      <c r="V7">
        <v>4.3543000000000003</v>
      </c>
      <c r="W7">
        <v>4.1806999999999999</v>
      </c>
      <c r="Y7">
        <v>1.5</v>
      </c>
      <c r="Z7">
        <v>3.6453000000000002</v>
      </c>
      <c r="AA7">
        <v>3.2343999999999999</v>
      </c>
      <c r="AC7">
        <v>1.5</v>
      </c>
      <c r="AD7">
        <v>4.2298999999999998</v>
      </c>
      <c r="AE7">
        <v>3.5106999999999999</v>
      </c>
    </row>
    <row r="8" spans="1:31" x14ac:dyDescent="0.25">
      <c r="A8">
        <v>2.5</v>
      </c>
      <c r="B8">
        <v>3.3742999999999999</v>
      </c>
      <c r="C8">
        <v>12.9344</v>
      </c>
      <c r="E8">
        <v>2.5</v>
      </c>
      <c r="F8">
        <v>2.6657999999999999</v>
      </c>
      <c r="G8">
        <v>8.1087000000000007</v>
      </c>
      <c r="I8">
        <v>2.5</v>
      </c>
      <c r="J8">
        <v>3.8029999999999999</v>
      </c>
      <c r="K8">
        <v>26.665600000000001</v>
      </c>
      <c r="M8">
        <v>2.5</v>
      </c>
      <c r="N8">
        <v>2.5573999999999999</v>
      </c>
      <c r="O8">
        <v>9.3091000000000008</v>
      </c>
      <c r="Q8">
        <v>2.5</v>
      </c>
      <c r="R8">
        <v>3.2244000000000002</v>
      </c>
      <c r="S8">
        <v>5.0171000000000001</v>
      </c>
      <c r="U8">
        <v>2.5</v>
      </c>
      <c r="V8">
        <v>2.7033</v>
      </c>
      <c r="W8">
        <v>4.0362</v>
      </c>
      <c r="Y8">
        <v>2.5</v>
      </c>
      <c r="Z8">
        <v>3.4828000000000001</v>
      </c>
      <c r="AA8">
        <v>3.4512999999999998</v>
      </c>
      <c r="AC8">
        <v>2.5</v>
      </c>
      <c r="AD8">
        <v>2.9339</v>
      </c>
      <c r="AE8">
        <v>3.6364000000000001</v>
      </c>
    </row>
    <row r="9" spans="1:31" x14ac:dyDescent="0.25">
      <c r="A9">
        <v>3.5</v>
      </c>
      <c r="B9">
        <v>2.6442000000000001</v>
      </c>
      <c r="C9">
        <v>10.0229</v>
      </c>
      <c r="E9">
        <v>3.5</v>
      </c>
      <c r="F9">
        <v>2.4304000000000001</v>
      </c>
      <c r="G9">
        <v>6.1086</v>
      </c>
      <c r="I9">
        <v>3.5</v>
      </c>
      <c r="J9">
        <v>3.7381000000000002</v>
      </c>
      <c r="K9">
        <v>16.457899999999999</v>
      </c>
      <c r="M9">
        <v>3.5</v>
      </c>
      <c r="N9">
        <v>2.4737</v>
      </c>
      <c r="O9">
        <v>11.0558</v>
      </c>
      <c r="Q9">
        <v>3.5</v>
      </c>
      <c r="R9">
        <v>2.8115000000000001</v>
      </c>
      <c r="S9">
        <v>5.1581999999999999</v>
      </c>
      <c r="U9">
        <v>3.5</v>
      </c>
      <c r="V9">
        <v>3.3736999999999999</v>
      </c>
      <c r="W9">
        <v>3.4293999999999998</v>
      </c>
      <c r="Y9">
        <v>3.5</v>
      </c>
      <c r="Z9">
        <v>4.2557</v>
      </c>
      <c r="AA9">
        <v>3.3052999999999999</v>
      </c>
      <c r="AC9">
        <v>3.5</v>
      </c>
      <c r="AD9">
        <v>3.1406000000000001</v>
      </c>
      <c r="AE9">
        <v>4.7202000000000002</v>
      </c>
    </row>
    <row r="10" spans="1:31" x14ac:dyDescent="0.25">
      <c r="A10">
        <v>4.5</v>
      </c>
      <c r="B10">
        <v>2.2637999999999998</v>
      </c>
      <c r="C10">
        <v>16.141999999999999</v>
      </c>
      <c r="E10">
        <v>4.5</v>
      </c>
      <c r="F10">
        <v>3.7360000000000002</v>
      </c>
      <c r="G10">
        <v>20.0213</v>
      </c>
      <c r="I10">
        <v>4.5</v>
      </c>
      <c r="J10">
        <v>3.4849000000000001</v>
      </c>
      <c r="K10">
        <v>32.118400000000001</v>
      </c>
      <c r="M10">
        <v>4.5</v>
      </c>
      <c r="N10">
        <v>2.3769999999999998</v>
      </c>
      <c r="O10">
        <v>10.004899999999999</v>
      </c>
      <c r="Q10">
        <v>4.5</v>
      </c>
      <c r="R10">
        <v>3.2806000000000002</v>
      </c>
      <c r="S10">
        <v>5.9922000000000004</v>
      </c>
      <c r="U10">
        <v>4.5</v>
      </c>
      <c r="V10">
        <v>3.6112000000000002</v>
      </c>
      <c r="W10">
        <v>3.3331</v>
      </c>
      <c r="Y10">
        <v>4.5</v>
      </c>
      <c r="Z10">
        <v>3.6450999999999998</v>
      </c>
      <c r="AA10">
        <v>2.9232</v>
      </c>
      <c r="AC10">
        <v>4.5</v>
      </c>
      <c r="AD10">
        <v>4.0469999999999997</v>
      </c>
      <c r="AE10">
        <v>3.3647999999999998</v>
      </c>
    </row>
    <row r="11" spans="1:31" x14ac:dyDescent="0.25">
      <c r="A11">
        <v>5.5</v>
      </c>
      <c r="B11">
        <v>2.4784000000000002</v>
      </c>
      <c r="C11">
        <v>16.762599999999999</v>
      </c>
      <c r="E11">
        <v>5.5</v>
      </c>
      <c r="F11">
        <v>6.1105999999999998</v>
      </c>
      <c r="G11">
        <v>28.122900000000001</v>
      </c>
      <c r="I11">
        <v>5.5</v>
      </c>
      <c r="J11">
        <v>3.0508000000000002</v>
      </c>
      <c r="K11">
        <v>32.374099999999999</v>
      </c>
      <c r="M11">
        <v>5.5</v>
      </c>
      <c r="N11">
        <v>2.1240999999999999</v>
      </c>
      <c r="O11">
        <v>9.1186000000000007</v>
      </c>
      <c r="Q11">
        <v>5.5</v>
      </c>
      <c r="R11">
        <v>4.5278999999999998</v>
      </c>
      <c r="S11">
        <v>5.9306999999999999</v>
      </c>
      <c r="U11">
        <v>5.5</v>
      </c>
      <c r="V11">
        <v>3.1867999999999999</v>
      </c>
      <c r="W11">
        <v>4.1017000000000001</v>
      </c>
      <c r="Y11">
        <v>5.5</v>
      </c>
      <c r="Z11">
        <v>3.6337000000000002</v>
      </c>
      <c r="AA11">
        <v>3.1324999999999998</v>
      </c>
      <c r="AC11">
        <v>5.5</v>
      </c>
      <c r="AD11">
        <v>4.0815000000000001</v>
      </c>
      <c r="AE11">
        <v>2.9790999999999999</v>
      </c>
    </row>
    <row r="13" spans="1:31" x14ac:dyDescent="0.25">
      <c r="A13" t="s">
        <v>14</v>
      </c>
      <c r="B13">
        <f>AVERAGE(B6:B11)</f>
        <v>3.4448000000000003</v>
      </c>
      <c r="C13">
        <f>AVERAGE(C6:C11)</f>
        <v>13.033016666666668</v>
      </c>
      <c r="E13" t="s">
        <v>14</v>
      </c>
      <c r="F13">
        <f t="shared" ref="D13:AE13" si="0">AVERAGE(F6:F11)</f>
        <v>3.5399833333333337</v>
      </c>
      <c r="G13">
        <f t="shared" si="0"/>
        <v>13.985366666666666</v>
      </c>
      <c r="I13" t="s">
        <v>14</v>
      </c>
      <c r="J13">
        <f t="shared" si="0"/>
        <v>3.7373666666666665</v>
      </c>
      <c r="K13">
        <f t="shared" si="0"/>
        <v>20.222999999999999</v>
      </c>
      <c r="M13" t="s">
        <v>14</v>
      </c>
      <c r="N13">
        <f t="shared" si="0"/>
        <v>2.5345666666666662</v>
      </c>
      <c r="O13">
        <f t="shared" si="0"/>
        <v>8.9387333333333334</v>
      </c>
      <c r="Q13" t="s">
        <v>14</v>
      </c>
      <c r="R13">
        <f t="shared" si="0"/>
        <v>3.6679499999999998</v>
      </c>
      <c r="S13">
        <f t="shared" si="0"/>
        <v>6.781200000000001</v>
      </c>
      <c r="U13" t="s">
        <v>14</v>
      </c>
      <c r="V13">
        <f t="shared" si="0"/>
        <v>3.6695166666666665</v>
      </c>
      <c r="W13">
        <f t="shared" si="0"/>
        <v>3.9690666666666665</v>
      </c>
      <c r="Y13" t="s">
        <v>14</v>
      </c>
      <c r="Z13">
        <f t="shared" si="0"/>
        <v>3.8697166666666671</v>
      </c>
      <c r="AA13">
        <f t="shared" si="0"/>
        <v>3.2965666666666671</v>
      </c>
      <c r="AC13" t="s">
        <v>14</v>
      </c>
      <c r="AD13">
        <f t="shared" si="0"/>
        <v>3.9149833333333333</v>
      </c>
      <c r="AE13">
        <f t="shared" si="0"/>
        <v>3.5399499999999997</v>
      </c>
    </row>
    <row r="14" spans="1:31" x14ac:dyDescent="0.25">
      <c r="A14" t="s">
        <v>15</v>
      </c>
      <c r="B14">
        <f>_xlfn.STDEV.P(B6:B11)</f>
        <v>1.1760436372289362</v>
      </c>
      <c r="C14">
        <f>_xlfn.STDEV.P(C6:C11)</f>
        <v>2.9346121909698484</v>
      </c>
      <c r="E14" t="s">
        <v>15</v>
      </c>
      <c r="F14">
        <f t="shared" ref="D14:AE14" si="1">_xlfn.STDEV.P(F6:F11)</f>
        <v>1.2270253711268109</v>
      </c>
      <c r="G14">
        <f t="shared" si="1"/>
        <v>7.800479701417232</v>
      </c>
      <c r="I14" t="s">
        <v>15</v>
      </c>
      <c r="J14">
        <f t="shared" si="1"/>
        <v>0.40461667318861649</v>
      </c>
      <c r="K14">
        <f t="shared" si="1"/>
        <v>10.818392011292621</v>
      </c>
      <c r="M14" t="s">
        <v>15</v>
      </c>
      <c r="N14">
        <f t="shared" si="1"/>
        <v>0.25334493394491947</v>
      </c>
      <c r="O14">
        <f t="shared" si="1"/>
        <v>1.5547468053959446</v>
      </c>
      <c r="Q14" t="s">
        <v>15</v>
      </c>
      <c r="R14">
        <f t="shared" si="1"/>
        <v>0.60062961618066479</v>
      </c>
      <c r="S14">
        <f t="shared" si="1"/>
        <v>2.0673484998906186</v>
      </c>
      <c r="U14" t="s">
        <v>15</v>
      </c>
      <c r="V14">
        <f t="shared" si="1"/>
        <v>0.70438911930046844</v>
      </c>
      <c r="W14">
        <f t="shared" si="1"/>
        <v>0.4737498378774303</v>
      </c>
      <c r="Y14" t="s">
        <v>15</v>
      </c>
      <c r="Z14">
        <f t="shared" si="1"/>
        <v>0.39280617110166755</v>
      </c>
      <c r="AA14">
        <f t="shared" si="1"/>
        <v>0.25311927140294072</v>
      </c>
      <c r="AC14" t="s">
        <v>15</v>
      </c>
      <c r="AD14">
        <f t="shared" si="1"/>
        <v>0.70836958671931372</v>
      </c>
      <c r="AE14">
        <f t="shared" si="1"/>
        <v>0.57878602479672936</v>
      </c>
    </row>
    <row r="15" spans="1:31" x14ac:dyDescent="0.25">
      <c r="A15" t="s">
        <v>16</v>
      </c>
      <c r="B15">
        <f>B14*2</f>
        <v>2.3520872744578725</v>
      </c>
      <c r="C15">
        <f>C14*2</f>
        <v>5.8692243819396968</v>
      </c>
      <c r="E15" t="s">
        <v>16</v>
      </c>
      <c r="F15">
        <f t="shared" ref="D15:AE15" si="2">F14*2</f>
        <v>2.4540507422536217</v>
      </c>
      <c r="G15">
        <f t="shared" si="2"/>
        <v>15.600959402834464</v>
      </c>
      <c r="I15" t="s">
        <v>16</v>
      </c>
      <c r="J15">
        <f t="shared" si="2"/>
        <v>0.80923334637723299</v>
      </c>
      <c r="K15">
        <f t="shared" si="2"/>
        <v>21.636784022585243</v>
      </c>
      <c r="M15" t="s">
        <v>16</v>
      </c>
      <c r="N15">
        <f t="shared" si="2"/>
        <v>0.50668986788983894</v>
      </c>
      <c r="O15">
        <f t="shared" si="2"/>
        <v>3.1094936107918891</v>
      </c>
      <c r="Q15" t="s">
        <v>16</v>
      </c>
      <c r="R15">
        <f t="shared" si="2"/>
        <v>1.2012592323613296</v>
      </c>
      <c r="S15">
        <f t="shared" si="2"/>
        <v>4.1346969997812373</v>
      </c>
      <c r="U15" t="s">
        <v>16</v>
      </c>
      <c r="V15">
        <f t="shared" si="2"/>
        <v>1.4087782386009369</v>
      </c>
      <c r="W15">
        <f t="shared" si="2"/>
        <v>0.9474996757548606</v>
      </c>
      <c r="Y15" t="s">
        <v>16</v>
      </c>
      <c r="Z15">
        <f t="shared" si="2"/>
        <v>0.78561234220333509</v>
      </c>
      <c r="AA15">
        <f t="shared" si="2"/>
        <v>0.50623854280588143</v>
      </c>
      <c r="AC15" t="s">
        <v>16</v>
      </c>
      <c r="AD15">
        <f t="shared" si="2"/>
        <v>1.4167391734386274</v>
      </c>
      <c r="AE15">
        <f t="shared" si="2"/>
        <v>1.1575720495934587</v>
      </c>
    </row>
    <row r="16" spans="1:31" x14ac:dyDescent="0.25">
      <c r="A16" t="s">
        <v>17</v>
      </c>
      <c r="B16">
        <f>B13+B15</f>
        <v>5.7968872744578732</v>
      </c>
      <c r="C16">
        <f>C13+C15</f>
        <v>18.902241048606363</v>
      </c>
      <c r="E16" t="s">
        <v>17</v>
      </c>
      <c r="F16">
        <f t="shared" ref="D16:AE16" si="3">F13+F15</f>
        <v>5.9940340755869554</v>
      </c>
      <c r="G16">
        <f t="shared" si="3"/>
        <v>29.58632606950113</v>
      </c>
      <c r="I16" t="s">
        <v>17</v>
      </c>
      <c r="J16">
        <f t="shared" si="3"/>
        <v>4.5466000130438999</v>
      </c>
      <c r="K16">
        <f t="shared" si="3"/>
        <v>41.859784022585245</v>
      </c>
      <c r="M16" t="s">
        <v>17</v>
      </c>
      <c r="N16">
        <f t="shared" si="3"/>
        <v>3.041256534556505</v>
      </c>
      <c r="O16">
        <f t="shared" si="3"/>
        <v>12.048226944125222</v>
      </c>
      <c r="Q16" t="s">
        <v>17</v>
      </c>
      <c r="R16">
        <f t="shared" si="3"/>
        <v>4.8692092323613299</v>
      </c>
      <c r="S16">
        <f t="shared" si="3"/>
        <v>10.915896999781239</v>
      </c>
      <c r="U16" t="s">
        <v>17</v>
      </c>
      <c r="V16">
        <f t="shared" si="3"/>
        <v>5.0782949052676036</v>
      </c>
      <c r="W16">
        <f t="shared" si="3"/>
        <v>4.9165663424215271</v>
      </c>
      <c r="Y16" t="s">
        <v>17</v>
      </c>
      <c r="Z16">
        <f t="shared" si="3"/>
        <v>4.6553290088700026</v>
      </c>
      <c r="AA16">
        <f t="shared" si="3"/>
        <v>3.8028052094725484</v>
      </c>
      <c r="AC16" t="s">
        <v>17</v>
      </c>
      <c r="AD16">
        <f t="shared" si="3"/>
        <v>5.3317225067719605</v>
      </c>
      <c r="AE16">
        <f t="shared" si="3"/>
        <v>4.6975220495934584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>AVERAGE(B5,F5,J5,N5,R5,V5,Z5,AD5)</f>
        <v>4.6018999999999997</v>
      </c>
      <c r="M27">
        <f>AVERAGE(C5,G5,K5,O5,S5,W5,AA5,AE5)</f>
        <v>8.2347000000000001</v>
      </c>
      <c r="P27">
        <f>L28-L27</f>
        <v>-0.48479999999999901</v>
      </c>
      <c r="Q27">
        <f>M28-M27</f>
        <v>-0.39627500000000015</v>
      </c>
      <c r="S27">
        <v>0.5</v>
      </c>
      <c r="T27">
        <f>P27/L27*100</f>
        <v>-10.534779112975055</v>
      </c>
      <c r="U27">
        <f>Q27/M27*100</f>
        <v>-4.8122578843187993</v>
      </c>
      <c r="Y27">
        <f>L27</f>
        <v>4.6018999999999997</v>
      </c>
      <c r="Z27">
        <f>M27</f>
        <v>8.2347000000000001</v>
      </c>
      <c r="AB27">
        <f>T27</f>
        <v>-10.534779112975055</v>
      </c>
      <c r="AC27">
        <f>T28</f>
        <v>-12.850398748343073</v>
      </c>
      <c r="AD27">
        <f>T29</f>
        <v>-32.786186140507176</v>
      </c>
      <c r="AE27">
        <f>T30</f>
        <v>-32.452085008366097</v>
      </c>
      <c r="AF27">
        <f>T31</f>
        <v>-28.166626828049278</v>
      </c>
      <c r="AG27">
        <f>T32</f>
        <v>-20.70177535365826</v>
      </c>
      <c r="AH27">
        <f>U27</f>
        <v>-4.8122578843187993</v>
      </c>
      <c r="AI27">
        <f>U28</f>
        <v>-24.018482761970684</v>
      </c>
      <c r="AJ27">
        <f>U29</f>
        <v>11.052618796070284</v>
      </c>
      <c r="AK27">
        <f>U30</f>
        <v>-8.5299100149367959</v>
      </c>
      <c r="AL27">
        <f>U31</f>
        <v>42.536916949008443</v>
      </c>
      <c r="AM27">
        <f>U32</f>
        <v>55.625280823830856</v>
      </c>
    </row>
    <row r="28" spans="11:39" x14ac:dyDescent="0.25">
      <c r="K28">
        <v>0.5</v>
      </c>
      <c r="L28">
        <f>AVERAGE(B6,F6,J6,N6,R6,V6,Z6,AD6)</f>
        <v>4.1171000000000006</v>
      </c>
      <c r="M28">
        <f>AVERAGE(C6,G6,K6,O6,S6,W6,AA6,AE6)</f>
        <v>7.838425</v>
      </c>
      <c r="P28">
        <f>L29-L27</f>
        <v>-0.59136249999999979</v>
      </c>
      <c r="Q28">
        <f>M29-M27</f>
        <v>-1.9778500000000001</v>
      </c>
      <c r="S28">
        <v>1.5</v>
      </c>
      <c r="T28">
        <f>P28/L27*100</f>
        <v>-12.850398748343073</v>
      </c>
      <c r="U28">
        <f>Q28/M27*100</f>
        <v>-24.018482761970684</v>
      </c>
    </row>
    <row r="29" spans="11:39" x14ac:dyDescent="0.25">
      <c r="K29">
        <v>1.5</v>
      </c>
      <c r="L29">
        <f>AVERAGE(B7,F7,J7,N7,R7,V7,Z7,AD7)</f>
        <v>4.0105374999999999</v>
      </c>
      <c r="M29">
        <f>AVERAGE(C7,G7,K7,O7,S7,W7,AA7,AE7)</f>
        <v>6.25685</v>
      </c>
      <c r="P29">
        <f>L30-L27</f>
        <v>-1.5087874999999995</v>
      </c>
      <c r="Q29">
        <f>M30-M27</f>
        <v>0.91014999999999979</v>
      </c>
      <c r="S29">
        <v>2.5</v>
      </c>
      <c r="T29">
        <f>P29/L27*100</f>
        <v>-32.786186140507176</v>
      </c>
      <c r="U29">
        <f>Q29/M27*100</f>
        <v>11.052618796070284</v>
      </c>
    </row>
    <row r="30" spans="11:39" x14ac:dyDescent="0.25">
      <c r="K30">
        <v>2.5</v>
      </c>
      <c r="L30">
        <f>AVERAGE(B8,F8,J8,N8,R8,V8,Z8,AD8)</f>
        <v>3.0931125000000002</v>
      </c>
      <c r="M30">
        <f>AVERAGE(C8,G8,K8,O8,S8,W8,AA8,AE8)</f>
        <v>9.1448499999999999</v>
      </c>
      <c r="P30">
        <f>L31-L27</f>
        <v>-1.4934124999999994</v>
      </c>
      <c r="Q30">
        <f>M31-M27</f>
        <v>-0.70241250000000033</v>
      </c>
      <c r="S30">
        <v>3.5</v>
      </c>
      <c r="T30">
        <f>P30/L27*100</f>
        <v>-32.452085008366097</v>
      </c>
      <c r="U30">
        <f>Q30/M27*100</f>
        <v>-8.5299100149367959</v>
      </c>
    </row>
    <row r="31" spans="11:39" x14ac:dyDescent="0.25">
      <c r="K31">
        <v>3.5</v>
      </c>
      <c r="L31">
        <f>AVERAGE(B9,F9,J9,N9,R9,V9,Z9,AD9)</f>
        <v>3.1084875000000003</v>
      </c>
      <c r="M31">
        <f>AVERAGE(C9,G9,K9,O9,S9,W9,AA9,AE9)</f>
        <v>7.5322874999999998</v>
      </c>
      <c r="P31">
        <f>L32-L27</f>
        <v>-1.2961999999999998</v>
      </c>
      <c r="Q31">
        <f>M32-M27</f>
        <v>3.5027874999999984</v>
      </c>
      <c r="S31">
        <v>4.5</v>
      </c>
      <c r="T31">
        <f>P31/L27*100</f>
        <v>-28.166626828049278</v>
      </c>
      <c r="U31">
        <f>Q31/M27*100</f>
        <v>42.536916949008443</v>
      </c>
    </row>
    <row r="32" spans="11:39" x14ac:dyDescent="0.25">
      <c r="K32">
        <v>4.5</v>
      </c>
      <c r="L32">
        <f>AVERAGE(B10,F10,J10,N10,R10,V10,Z10,AD10)</f>
        <v>3.3056999999999999</v>
      </c>
      <c r="M32">
        <f>AVERAGE(C10,G10,K10,O10,S10,W10,AA10,AE10)</f>
        <v>11.737487499999999</v>
      </c>
      <c r="P32">
        <f>L33-L27</f>
        <v>-0.95267499999999927</v>
      </c>
      <c r="Q32">
        <f>M33-M27</f>
        <v>4.5805749999999996</v>
      </c>
      <c r="S32">
        <v>5.5</v>
      </c>
      <c r="T32">
        <f>P32/L27*100</f>
        <v>-20.70177535365826</v>
      </c>
      <c r="U32">
        <f>Q32/M27*100</f>
        <v>55.625280823830856</v>
      </c>
    </row>
    <row r="33" spans="1:13" x14ac:dyDescent="0.25">
      <c r="K33">
        <v>5.5</v>
      </c>
      <c r="L33">
        <f>AVERAGE(B11,F11,J11,N11,R11,V11,Z11,AD11)</f>
        <v>3.6492250000000004</v>
      </c>
      <c r="M33">
        <f>AVERAGE(C11,G11,K11,O11,S11,W11,AA11,AE11)</f>
        <v>12.815275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4.9511000000000003</v>
      </c>
      <c r="C42">
        <f>C5</f>
        <v>8.6523000000000003</v>
      </c>
    </row>
    <row r="43" spans="1:13" x14ac:dyDescent="0.25">
      <c r="A43" s="1">
        <v>2</v>
      </c>
      <c r="B43">
        <f>F5</f>
        <v>2.9784000000000002</v>
      </c>
      <c r="C43">
        <f>G5</f>
        <v>15.1044</v>
      </c>
    </row>
    <row r="44" spans="1:13" x14ac:dyDescent="0.25">
      <c r="A44" s="1">
        <v>3</v>
      </c>
      <c r="B44">
        <f>J5</f>
        <v>4.3615000000000004</v>
      </c>
      <c r="C44">
        <f>K5</f>
        <v>6.3343999999999996</v>
      </c>
    </row>
    <row r="45" spans="1:13" x14ac:dyDescent="0.25">
      <c r="A45" s="1">
        <v>4</v>
      </c>
      <c r="B45">
        <f>N5</f>
        <v>4.0415999999999999</v>
      </c>
      <c r="C45">
        <f>O5</f>
        <v>6.9276</v>
      </c>
    </row>
    <row r="46" spans="1:13" x14ac:dyDescent="0.25">
      <c r="A46" s="1">
        <v>5</v>
      </c>
      <c r="B46">
        <f>R5</f>
        <v>6.6322000000000001</v>
      </c>
      <c r="C46">
        <f>S5</f>
        <v>11.702999999999999</v>
      </c>
    </row>
    <row r="47" spans="1:13" x14ac:dyDescent="0.25">
      <c r="A47" s="1">
        <v>6</v>
      </c>
      <c r="B47">
        <f>V5</f>
        <v>4.8445999999999998</v>
      </c>
      <c r="C47">
        <f>W5</f>
        <v>9.3537999999999997</v>
      </c>
    </row>
    <row r="48" spans="1:13" x14ac:dyDescent="0.25">
      <c r="A48" s="1">
        <v>7</v>
      </c>
      <c r="B48">
        <f>Z5</f>
        <v>4.5659999999999998</v>
      </c>
      <c r="C48">
        <f>AA5</f>
        <v>4.0045000000000002</v>
      </c>
    </row>
    <row r="49" spans="1:3" x14ac:dyDescent="0.25">
      <c r="A49" s="1">
        <v>8</v>
      </c>
      <c r="B49">
        <f>AD5</f>
        <v>4.4398</v>
      </c>
      <c r="C49">
        <f>AE5</f>
        <v>3.7976000000000001</v>
      </c>
    </row>
    <row r="51" spans="1:3" x14ac:dyDescent="0.25">
      <c r="A51" t="s">
        <v>28</v>
      </c>
      <c r="B51">
        <f>AVERAGE(B42:B49)</f>
        <v>4.6018999999999997</v>
      </c>
      <c r="C51">
        <f>AVERAGE(C42:C49)</f>
        <v>8.2347000000000001</v>
      </c>
    </row>
    <row r="52" spans="1:3" x14ac:dyDescent="0.25">
      <c r="A52" t="s">
        <v>15</v>
      </c>
      <c r="B52">
        <f>_xlfn.STDEV.P(B42:B49)</f>
        <v>0.95773220030445172</v>
      </c>
      <c r="C52">
        <f>_xlfn.STDEV.P(C42:C49)</f>
        <v>3.5977554895378856</v>
      </c>
    </row>
    <row r="53" spans="1:3" x14ac:dyDescent="0.25">
      <c r="A53" t="s">
        <v>29</v>
      </c>
      <c r="B53">
        <f>1.5*B52</f>
        <v>1.4365983004566776</v>
      </c>
      <c r="C53">
        <f>1.5*C52</f>
        <v>5.3966332343068286</v>
      </c>
    </row>
    <row r="54" spans="1:3" x14ac:dyDescent="0.25">
      <c r="A54" t="s">
        <v>16</v>
      </c>
      <c r="B54">
        <f>2*B52</f>
        <v>1.9154644006089034</v>
      </c>
      <c r="C54">
        <f>2*C52</f>
        <v>7.1955109790757712</v>
      </c>
    </row>
    <row r="55" spans="1:3" x14ac:dyDescent="0.25">
      <c r="A55" t="s">
        <v>30</v>
      </c>
      <c r="B55">
        <f>B51+B53</f>
        <v>6.038498300456677</v>
      </c>
      <c r="C55">
        <f>C51+C53</f>
        <v>13.63133323430683</v>
      </c>
    </row>
    <row r="56" spans="1:3" x14ac:dyDescent="0.25">
      <c r="A56" t="s">
        <v>17</v>
      </c>
      <c r="B56">
        <f>B51+B54</f>
        <v>6.5173644006089031</v>
      </c>
      <c r="C56">
        <f>C51+C54</f>
        <v>15.43021097907577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2015-05-18T00:52:04Z</dcterms:created>
  <dcterms:modified xsi:type="dcterms:W3CDTF">2015-05-27T00:10:53Z</dcterms:modified>
</cp:coreProperties>
</file>