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F15" i="1"/>
  <c r="J15" i="1"/>
  <c r="J16" i="1" s="1"/>
  <c r="K15" i="1"/>
  <c r="K16" i="1" s="1"/>
  <c r="R15" i="1"/>
  <c r="R16" i="1" s="1"/>
  <c r="S15" i="1"/>
  <c r="S16" i="1" s="1"/>
  <c r="Z15" i="1"/>
  <c r="Z16" i="1" s="1"/>
  <c r="AA15" i="1"/>
  <c r="AA16" i="1" s="1"/>
  <c r="F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<sst xmlns="http://schemas.openxmlformats.org/spreadsheetml/2006/main" count="86" uniqueCount="31">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</sst>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19.6675</v>
      </c>
      <c r="C5">
        <v>7.4093999999999998</v>
      </c>
      <c r="E5">
        <v>828</v>
      </c>
      <c r="F5">
        <v>18.6922</v>
      </c>
      <c r="G5">
        <v>8.1207999999999991</v>
      </c>
      <c r="I5">
        <v>828</v>
      </c>
      <c r="J5">
        <v>13.863799999999999</v>
      </c>
      <c r="K5">
        <v>5.8612000000000002</v>
      </c>
      <c r="M5">
        <v>828</v>
      </c>
      <c r="N5">
        <v>14.7013</v>
      </c>
      <c r="O5">
        <v>4.8552</v>
      </c>
      <c r="Q5">
        <v>828</v>
      </c>
      <c r="R5">
        <v>15.103999999999999</v>
      </c>
      <c r="S5">
        <v>6.4748999999999999</v>
      </c>
      <c r="U5">
        <v>828</v>
      </c>
      <c r="V5">
        <v>21.994399999999999</v>
      </c>
      <c r="W5">
        <v>38.685899999999997</v>
      </c>
      <c r="Y5">
        <v>828</v>
      </c>
      <c r="Z5">
        <v>16.013100000000001</v>
      </c>
      <c r="AA5">
        <v>5.6494999999999997</v>
      </c>
      <c r="AC5">
        <v>828</v>
      </c>
      <c r="AD5">
        <v>15.415800000000001</v>
      </c>
      <c r="AE5">
        <v>9.2477</v>
      </c>
    </row>
    <row r="6" spans="1:31" x14ac:dyDescent="0.25">
      <c r="A6">
        <v>0.5</v>
      </c>
      <c r="B6">
        <v>19.301200000000001</v>
      </c>
      <c r="C6">
        <v>6.2694999999999999</v>
      </c>
      <c r="E6">
        <v>0.5</v>
      </c>
      <c r="F6">
        <v>19.171700000000001</v>
      </c>
      <c r="G6">
        <v>5.9206000000000003</v>
      </c>
      <c r="I6">
        <v>0.5</v>
      </c>
      <c r="J6">
        <v>17.410699999999999</v>
      </c>
      <c r="K6">
        <v>5.5971000000000002</v>
      </c>
      <c r="M6">
        <v>0.5</v>
      </c>
      <c r="N6">
        <v>14.4605</v>
      </c>
      <c r="O6">
        <v>13.4842</v>
      </c>
      <c r="Q6">
        <v>0.5</v>
      </c>
      <c r="R6">
        <v>15.801</v>
      </c>
      <c r="S6">
        <v>7.0404999999999998</v>
      </c>
      <c r="U6">
        <v>0.5</v>
      </c>
      <c r="V6">
        <v>17.9361</v>
      </c>
      <c r="W6">
        <v>29.745999999999999</v>
      </c>
      <c r="Y6">
        <v>0.5</v>
      </c>
      <c r="Z6">
        <v>15.512499999999999</v>
      </c>
      <c r="AA6">
        <v>6.7595999999999998</v>
      </c>
      <c r="AC6">
        <v>0.5</v>
      </c>
      <c r="AD6">
        <v>15.5175</v>
      </c>
      <c r="AE6">
        <v>11.0296</v>
      </c>
    </row>
    <row r="7" spans="1:31" x14ac:dyDescent="0.25">
      <c r="A7">
        <v>1.5</v>
      </c>
      <c r="B7">
        <v>19.180800000000001</v>
      </c>
      <c r="C7">
        <v>5.2751000000000001</v>
      </c>
      <c r="E7">
        <v>1.5</v>
      </c>
      <c r="F7">
        <v>17.908000000000001</v>
      </c>
      <c r="G7">
        <v>6.4817</v>
      </c>
      <c r="I7">
        <v>1.5</v>
      </c>
      <c r="J7">
        <v>9.0988000000000007</v>
      </c>
      <c r="K7">
        <v>7.6780999999999997</v>
      </c>
      <c r="M7">
        <v>1.5</v>
      </c>
      <c r="N7">
        <v>15.5526</v>
      </c>
      <c r="O7">
        <v>8.8018999999999998</v>
      </c>
      <c r="Q7">
        <v>1.5</v>
      </c>
      <c r="R7">
        <v>14.439399999999999</v>
      </c>
      <c r="S7">
        <v>6.0560999999999998</v>
      </c>
      <c r="U7">
        <v>1.5</v>
      </c>
      <c r="V7">
        <v>15.855399999999999</v>
      </c>
      <c r="W7">
        <v>12.391400000000001</v>
      </c>
      <c r="Y7">
        <v>1.5</v>
      </c>
      <c r="Z7">
        <v>15.773099999999999</v>
      </c>
      <c r="AA7">
        <v>12.3056</v>
      </c>
      <c r="AC7">
        <v>1.5</v>
      </c>
      <c r="AD7">
        <v>14.3611</v>
      </c>
      <c r="AE7">
        <v>11.5464</v>
      </c>
    </row>
    <row r="8" spans="1:31" x14ac:dyDescent="0.25">
      <c r="A8">
        <v>2.5</v>
      </c>
      <c r="B8">
        <v>17.549499999999998</v>
      </c>
      <c r="C8">
        <v>5.7588999999999997</v>
      </c>
      <c r="E8">
        <v>2.5</v>
      </c>
      <c r="F8">
        <v>11.7781</v>
      </c>
      <c r="G8">
        <v>8.0321999999999996</v>
      </c>
      <c r="I8">
        <v>2.5</v>
      </c>
      <c r="J8">
        <v>9.3501999999999992</v>
      </c>
      <c r="K8">
        <v>6.2117000000000004</v>
      </c>
      <c r="M8">
        <v>2.5</v>
      </c>
      <c r="N8">
        <v>13.2834</v>
      </c>
      <c r="O8">
        <v>7.0795000000000003</v>
      </c>
      <c r="Q8">
        <v>2.5</v>
      </c>
      <c r="R8">
        <v>13.511900000000001</v>
      </c>
      <c r="S8">
        <v>5.4084000000000003</v>
      </c>
      <c r="U8">
        <v>2.5</v>
      </c>
      <c r="V8">
        <v>15.4314</v>
      </c>
      <c r="W8">
        <v>22.22</v>
      </c>
      <c r="Y8">
        <v>2.5</v>
      </c>
      <c r="Z8">
        <v>11.7614</v>
      </c>
      <c r="AA8">
        <v>8.5830000000000002</v>
      </c>
      <c r="AC8">
        <v>2.5</v>
      </c>
      <c r="AD8">
        <v>14.2453</v>
      </c>
      <c r="AE8">
        <v>9.9946999999999999</v>
      </c>
    </row>
    <row r="9" spans="1:31" x14ac:dyDescent="0.25">
      <c r="A9">
        <v>3.5</v>
      </c>
      <c r="B9">
        <v>19.204799999999999</v>
      </c>
      <c r="C9">
        <v>5.2998000000000003</v>
      </c>
      <c r="E9">
        <v>3.5</v>
      </c>
      <c r="F9">
        <v>15.167</v>
      </c>
      <c r="G9">
        <v>5.9279000000000002</v>
      </c>
      <c r="I9">
        <v>3.5</v>
      </c>
      <c r="J9">
        <v>12.1091</v>
      </c>
      <c r="K9">
        <v>5.0148999999999999</v>
      </c>
      <c r="M9">
        <v>3.5</v>
      </c>
      <c r="N9">
        <v>14.7127</v>
      </c>
      <c r="O9">
        <v>6.74</v>
      </c>
      <c r="Q9">
        <v>3.5</v>
      </c>
      <c r="R9">
        <v>15.1068</v>
      </c>
      <c r="S9">
        <v>5.2743000000000002</v>
      </c>
      <c r="U9">
        <v>3.5</v>
      </c>
      <c r="V9">
        <v>14.399100000000001</v>
      </c>
      <c r="W9">
        <v>8.0475999999999992</v>
      </c>
      <c r="Y9">
        <v>3.5</v>
      </c>
      <c r="Z9">
        <v>13.7743</v>
      </c>
      <c r="AA9">
        <v>6.1192000000000002</v>
      </c>
      <c r="AC9">
        <v>3.5</v>
      </c>
      <c r="AD9">
        <v>16.514800000000001</v>
      </c>
      <c r="AE9">
        <v>8.8756000000000004</v>
      </c>
    </row>
    <row r="10" spans="1:31" x14ac:dyDescent="0.25">
      <c r="A10">
        <v>4.5</v>
      </c>
      <c r="B10">
        <v>19.174299999999999</v>
      </c>
      <c r="C10">
        <v>5.5721999999999996</v>
      </c>
      <c r="E10">
        <v>4.5</v>
      </c>
      <c r="F10">
        <v>15.909700000000001</v>
      </c>
      <c r="G10">
        <v>5.2633999999999999</v>
      </c>
      <c r="I10">
        <v>4.5</v>
      </c>
      <c r="J10">
        <v>13.063700000000001</v>
      </c>
      <c r="K10">
        <v>4.9358000000000004</v>
      </c>
      <c r="M10">
        <v>4.5</v>
      </c>
      <c r="N10">
        <v>14.789899999999999</v>
      </c>
      <c r="O10">
        <v>5.7653999999999996</v>
      </c>
      <c r="Q10">
        <v>4.5</v>
      </c>
      <c r="R10">
        <v>16.2363</v>
      </c>
      <c r="S10">
        <v>7.4096000000000002</v>
      </c>
      <c r="U10">
        <v>4.5</v>
      </c>
      <c r="V10">
        <v>15.827400000000001</v>
      </c>
      <c r="W10">
        <v>7.28</v>
      </c>
      <c r="Y10">
        <v>4.5</v>
      </c>
      <c r="Z10">
        <v>14.5021</v>
      </c>
      <c r="AA10">
        <v>7.0281000000000002</v>
      </c>
      <c r="AC10">
        <v>4.5</v>
      </c>
      <c r="AD10">
        <v>16.88</v>
      </c>
      <c r="AE10">
        <v>7.7320000000000002</v>
      </c>
    </row>
    <row r="11" spans="1:31" x14ac:dyDescent="0.25">
      <c r="A11">
        <v>5.5</v>
      </c>
      <c r="B11">
        <v>19.529399999999999</v>
      </c>
      <c r="C11">
        <v>5.2834000000000003</v>
      </c>
      <c r="E11">
        <v>5.5</v>
      </c>
      <c r="F11">
        <v>15.026899999999999</v>
      </c>
      <c r="G11">
        <v>6.6905000000000001</v>
      </c>
      <c r="I11">
        <v>5.5</v>
      </c>
      <c r="J11">
        <v>13.4041</v>
      </c>
      <c r="K11">
        <v>5.0446</v>
      </c>
      <c r="M11">
        <v>5.5</v>
      </c>
      <c r="N11">
        <v>14.922700000000001</v>
      </c>
      <c r="O11">
        <v>10.821400000000001</v>
      </c>
      <c r="Q11">
        <v>5.5</v>
      </c>
      <c r="R11">
        <v>14.4901</v>
      </c>
      <c r="S11">
        <v>8.5376999999999992</v>
      </c>
      <c r="U11">
        <v>5.5</v>
      </c>
      <c r="V11">
        <v>17.303100000000001</v>
      </c>
      <c r="W11">
        <v>7.3788</v>
      </c>
      <c r="Y11">
        <v>5.5</v>
      </c>
      <c r="Z11">
        <v>15.3362</v>
      </c>
      <c r="AA11">
        <v>7.1523000000000003</v>
      </c>
      <c r="AC11">
        <v>5.5</v>
      </c>
      <c r="AD11">
        <v>17.553599999999999</v>
      </c>
      <c r="AE11">
        <v>6.9039000000000001</v>
      </c>
    </row>
    <row r="13" spans="1:31" x14ac:dyDescent="0.25">
      <c r="A13" t="s">
        <v>14</v>
      </c>
      <c r="B13">
        <f>AVERAGE(B6:B11)</f>
        <v>18.989999999999998</v>
      </c>
      <c r="C13">
        <f>AVERAGE(C6:C11)</f>
        <v>5.576483333333333</v>
      </c>
      <c r="E13" t="s">
        <v>14</v>
      </c>
      <c r="F13">
        <f t="shared" ref="D13:AE13" si="0">AVERAGE(F6:F11)</f>
        <v>15.8269</v>
      </c>
      <c r="G13">
        <f t="shared" si="0"/>
        <v>6.38605</v>
      </c>
      <c r="I13" t="s">
        <v>14</v>
      </c>
      <c r="J13">
        <f t="shared" si="0"/>
        <v>12.4061</v>
      </c>
      <c r="K13">
        <f t="shared" si="0"/>
        <v>5.7470333333333334</v>
      </c>
      <c r="M13" t="s">
        <v>14</v>
      </c>
      <c r="N13">
        <f t="shared" si="0"/>
        <v>14.6203</v>
      </c>
      <c r="O13">
        <f t="shared" si="0"/>
        <v>8.7820666666666654</v>
      </c>
      <c r="Q13" t="s">
        <v>14</v>
      </c>
      <c r="R13">
        <f t="shared" si="0"/>
        <v>14.930916666666668</v>
      </c>
      <c r="S13">
        <f t="shared" si="0"/>
        <v>6.6210999999999993</v>
      </c>
      <c r="U13" t="s">
        <v>14</v>
      </c>
      <c r="V13">
        <f t="shared" si="0"/>
        <v>16.125416666666666</v>
      </c>
      <c r="W13">
        <f t="shared" si="0"/>
        <v>14.510633333333333</v>
      </c>
      <c r="Y13" t="s">
        <v>14</v>
      </c>
      <c r="Z13">
        <f t="shared" si="0"/>
        <v>14.443266666666666</v>
      </c>
      <c r="AA13">
        <f t="shared" si="0"/>
        <v>7.9912999999999998</v>
      </c>
      <c r="AC13" t="s">
        <v>14</v>
      </c>
      <c r="AD13">
        <f t="shared" si="0"/>
        <v>15.845383333333332</v>
      </c>
      <c r="AE13">
        <f t="shared" si="0"/>
        <v>9.347033333333334</v>
      </c>
    </row>
    <row r="14" spans="1:31" x14ac:dyDescent="0.25">
      <c r="A14" t="s">
        <v>15</v>
      </c>
      <c r="B14">
        <f>_xlfn.STDEV.P(B6:B11)</f>
        <v>0.65566101759979656</v>
      </c>
      <c r="C14">
        <f>_xlfn.STDEV.P(C6:C11)</f>
        <v>0.35750284575401925</v>
      </c>
      <c r="E14" t="s">
        <v>15</v>
      </c>
      <c r="F14">
        <f t="shared" ref="D14:AE14" si="1">_xlfn.STDEV.P(F6:F11)</f>
        <v>2.3449864797051623</v>
      </c>
      <c r="G14">
        <f t="shared" si="1"/>
        <v>0.86588458574647065</v>
      </c>
      <c r="I14" t="s">
        <v>15</v>
      </c>
      <c r="J14">
        <f t="shared" si="1"/>
        <v>2.7940242787062468</v>
      </c>
      <c r="K14">
        <f t="shared" si="1"/>
        <v>0.97081966342307346</v>
      </c>
      <c r="M14" t="s">
        <v>15</v>
      </c>
      <c r="N14">
        <f t="shared" si="1"/>
        <v>0.6844424275763934</v>
      </c>
      <c r="O14">
        <f t="shared" si="1"/>
        <v>2.6595231086710962</v>
      </c>
      <c r="Q14" t="s">
        <v>15</v>
      </c>
      <c r="R14">
        <f t="shared" si="1"/>
        <v>0.90751692990023902</v>
      </c>
      <c r="S14">
        <f t="shared" si="1"/>
        <v>1.1600805072637574</v>
      </c>
      <c r="U14" t="s">
        <v>15</v>
      </c>
      <c r="V14">
        <f t="shared" si="1"/>
        <v>1.1753767813154874</v>
      </c>
      <c r="W14">
        <f t="shared" si="1"/>
        <v>8.5728037688313439</v>
      </c>
      <c r="Y14" t="s">
        <v>15</v>
      </c>
      <c r="Z14">
        <f t="shared" si="1"/>
        <v>1.3755261498382676</v>
      </c>
      <c r="AA14">
        <f t="shared" si="1"/>
        <v>2.0662692596400238</v>
      </c>
      <c r="AC14" t="s">
        <v>15</v>
      </c>
      <c r="AD14">
        <f t="shared" si="1"/>
        <v>1.2454868973172251</v>
      </c>
      <c r="AE14">
        <f t="shared" si="1"/>
        <v>1.6776570454721096</v>
      </c>
    </row>
    <row r="15" spans="1:31" x14ac:dyDescent="0.25">
      <c r="A15" t="s">
        <v>16</v>
      </c>
      <c r="B15">
        <f>B14*2</f>
        <v>1.3113220351995931</v>
      </c>
      <c r="C15">
        <f>C14*2</f>
        <v>0.7150056915080385</v>
      </c>
      <c r="E15" t="s">
        <v>16</v>
      </c>
      <c r="F15">
        <f t="shared" ref="D15:AE15" si="2">F14*2</f>
        <v>4.6899729594103245</v>
      </c>
      <c r="G15">
        <f t="shared" si="2"/>
        <v>1.7317691714929413</v>
      </c>
      <c r="I15" t="s">
        <v>16</v>
      </c>
      <c r="J15">
        <f t="shared" si="2"/>
        <v>5.5880485574124936</v>
      </c>
      <c r="K15">
        <f t="shared" si="2"/>
        <v>1.9416393268461469</v>
      </c>
      <c r="M15" t="s">
        <v>16</v>
      </c>
      <c r="N15">
        <f t="shared" si="2"/>
        <v>1.3688848551527868</v>
      </c>
      <c r="O15">
        <f t="shared" si="2"/>
        <v>5.3190462173421924</v>
      </c>
      <c r="Q15" t="s">
        <v>16</v>
      </c>
      <c r="R15">
        <f t="shared" si="2"/>
        <v>1.815033859800478</v>
      </c>
      <c r="S15">
        <f t="shared" si="2"/>
        <v>2.3201610145275149</v>
      </c>
      <c r="U15" t="s">
        <v>16</v>
      </c>
      <c r="V15">
        <f t="shared" si="2"/>
        <v>2.3507535626309748</v>
      </c>
      <c r="W15">
        <f t="shared" si="2"/>
        <v>17.145607537662688</v>
      </c>
      <c r="Y15" t="s">
        <v>16</v>
      </c>
      <c r="Z15">
        <f t="shared" si="2"/>
        <v>2.7510522996765352</v>
      </c>
      <c r="AA15">
        <f t="shared" si="2"/>
        <v>4.1325385192800477</v>
      </c>
      <c r="AC15" t="s">
        <v>16</v>
      </c>
      <c r="AD15">
        <f t="shared" si="2"/>
        <v>2.4909737946344501</v>
      </c>
      <c r="AE15">
        <f t="shared" si="2"/>
        <v>3.3553140909442192</v>
      </c>
    </row>
    <row r="16" spans="1:31" x14ac:dyDescent="0.25">
      <c r="A16" t="s">
        <v>17</v>
      </c>
      <c r="B16">
        <f>B13+B15</f>
        <v>20.30132203519959</v>
      </c>
      <c r="C16">
        <f>C13+C15</f>
        <v>6.291489024841372</v>
      </c>
      <c r="E16" t="s">
        <v>17</v>
      </c>
      <c r="F16">
        <f t="shared" ref="D16:AE16" si="3">F13+F15</f>
        <v>20.516872959410325</v>
      </c>
      <c r="G16">
        <f t="shared" si="3"/>
        <v>8.1178191714929415</v>
      </c>
      <c r="I16" t="s">
        <v>17</v>
      </c>
      <c r="J16">
        <f t="shared" si="3"/>
        <v>17.994148557412494</v>
      </c>
      <c r="K16">
        <f t="shared" si="3"/>
        <v>7.6886726601794804</v>
      </c>
      <c r="M16" t="s">
        <v>17</v>
      </c>
      <c r="N16">
        <f t="shared" si="3"/>
        <v>15.989184855152788</v>
      </c>
      <c r="O16">
        <f t="shared" si="3"/>
        <v>14.101112884008858</v>
      </c>
      <c r="Q16" t="s">
        <v>17</v>
      </c>
      <c r="R16">
        <f t="shared" si="3"/>
        <v>16.745950526467148</v>
      </c>
      <c r="S16">
        <f t="shared" si="3"/>
        <v>8.9412610145275142</v>
      </c>
      <c r="U16" t="s">
        <v>17</v>
      </c>
      <c r="V16">
        <f t="shared" si="3"/>
        <v>18.47617022929764</v>
      </c>
      <c r="W16">
        <f t="shared" si="3"/>
        <v>31.656240870996022</v>
      </c>
      <c r="Y16" t="s">
        <v>17</v>
      </c>
      <c r="Z16">
        <f t="shared" si="3"/>
        <v>17.1943189663432</v>
      </c>
      <c r="AA16">
        <f t="shared" si="3"/>
        <v>12.123838519280048</v>
      </c>
      <c r="AC16" t="s">
        <v>17</v>
      </c>
      <c r="AD16">
        <f t="shared" si="3"/>
        <v>18.336357127967783</v>
      </c>
      <c r="AE16">
        <f t="shared" si="3"/>
        <v>12.702347424277553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16.9315125</v>
      </c>
      <c r="M27">
        <f>AVERAGE(C5,G5,K5,O5,S5,W5,AA5,AE5)</f>
        <v>10.788074999999999</v>
      </c>
      <c r="P27">
        <f>L28-L27</f>
        <v>-4.2612500000000608E-2</v>
      </c>
      <c r="Q27">
        <f>M28-M27</f>
        <v>-5.7187499999997726E-2</v>
      </c>
      <c r="S27">
        <v>0.5</v>
      </c>
      <c r="T27">
        <f>P27/L27*100</f>
        <v>-0.2516756846147124</v>
      </c>
      <c r="U27">
        <f>Q27/M27*100</f>
        <v>-0.53009920676300204</v>
      </c>
      <c r="Y27">
        <f>L27</f>
        <v>16.9315125</v>
      </c>
      <c r="Z27">
        <f>M27</f>
        <v>10.788074999999999</v>
      </c>
      <c r="AB27">
        <f>T27</f>
        <v>-0.2516756846147124</v>
      </c>
      <c r="AC27">
        <f>T28</f>
        <v>-9.8063448259569341</v>
      </c>
      <c r="AD27">
        <f>T29</f>
        <v>-21.070843493751671</v>
      </c>
      <c r="AE27">
        <f>T30</f>
        <v>-10.677944454164985</v>
      </c>
      <c r="AF27">
        <f>T31</f>
        <v>-6.6951342947063992</v>
      </c>
      <c r="AG27">
        <f>T32</f>
        <v>-5.8219843029380831</v>
      </c>
      <c r="AH27">
        <f>U27</f>
        <v>-0.53009920676300204</v>
      </c>
      <c r="AI27">
        <f>U28</f>
        <v>-18.270520922407378</v>
      </c>
      <c r="AJ27">
        <f>U29</f>
        <v>-15.081699005614995</v>
      </c>
      <c r="AK27">
        <f>U30</f>
        <v>-40.560178715850604</v>
      </c>
      <c r="AL27">
        <f>U31</f>
        <v>-40.922615943993712</v>
      </c>
      <c r="AM27">
        <f>U32</f>
        <v>-33.01330404173126</v>
      </c>
    </row>
    <row r="28" spans="11:39" x14ac:dyDescent="0.25">
      <c r="K28">
        <v>0.5</v>
      </c>
      <c r="L28">
        <f>AVERAGE(B6,F6,J6,N6,R6,V6,Z6,AD6)</f>
        <v>16.8889</v>
      </c>
      <c r="M28">
        <f>AVERAGE(C6,G6,K6,O6,S6,W6,AA6,AE6)</f>
        <v>10.730887500000001</v>
      </c>
      <c r="P28">
        <f>L29-L27</f>
        <v>-1.6603625000000015</v>
      </c>
      <c r="Q28">
        <f>M29-M27</f>
        <v>-1.9710374999999996</v>
      </c>
      <c r="S28">
        <v>1.5</v>
      </c>
      <c r="T28">
        <f>P28/L27*100</f>
        <v>-9.8063448259569341</v>
      </c>
      <c r="U28">
        <f>Q28/M27*100</f>
        <v>-18.270520922407378</v>
      </c>
    </row>
    <row r="29" spans="11:39" x14ac:dyDescent="0.25">
      <c r="K29">
        <v>1.5</v>
      </c>
      <c r="L29">
        <f>AVERAGE(B7,F7,J7,N7,R7,V7,Z7,AD7)</f>
        <v>15.271149999999999</v>
      </c>
      <c r="M29">
        <f>AVERAGE(C7,G7,K7,O7,S7,W7,AA7,AE7)</f>
        <v>8.8170374999999996</v>
      </c>
      <c r="P29">
        <f>L30-L27</f>
        <v>-3.567612500000001</v>
      </c>
      <c r="Q29">
        <f>M30-M27</f>
        <v>-1.6270249999999997</v>
      </c>
      <c r="S29">
        <v>2.5</v>
      </c>
      <c r="T29">
        <f>P29/L27*100</f>
        <v>-21.070843493751671</v>
      </c>
      <c r="U29">
        <f>Q29/M27*100</f>
        <v>-15.081699005614995</v>
      </c>
    </row>
    <row r="30" spans="11:39" x14ac:dyDescent="0.25">
      <c r="K30">
        <v>2.5</v>
      </c>
      <c r="L30">
        <f>AVERAGE(B8,F8,J8,N8,R8,V8,Z8,AD8)</f>
        <v>13.363899999999999</v>
      </c>
      <c r="M30">
        <f>AVERAGE(C8,G8,K8,O8,S8,W8,AA8,AE8)</f>
        <v>9.1610499999999995</v>
      </c>
      <c r="P30">
        <f>L31-L27</f>
        <v>-1.8079375000000013</v>
      </c>
      <c r="Q30">
        <f>M31-M27</f>
        <v>-4.3756624999999998</v>
      </c>
      <c r="S30">
        <v>3.5</v>
      </c>
      <c r="T30">
        <f>P30/L27*100</f>
        <v>-10.677944454164985</v>
      </c>
      <c r="U30">
        <f>Q30/M27*100</f>
        <v>-40.560178715850604</v>
      </c>
    </row>
    <row r="31" spans="11:39" x14ac:dyDescent="0.25">
      <c r="K31">
        <v>3.5</v>
      </c>
      <c r="L31">
        <f>AVERAGE(B9,F9,J9,N9,R9,V9,Z9,AD9)</f>
        <v>15.123574999999999</v>
      </c>
      <c r="M31">
        <f>AVERAGE(C9,G9,K9,O9,S9,W9,AA9,AE9)</f>
        <v>6.4124124999999994</v>
      </c>
      <c r="P31">
        <f>L32-L27</f>
        <v>-1.1335875000000009</v>
      </c>
      <c r="Q31">
        <f>M32-M27</f>
        <v>-4.4147624999999993</v>
      </c>
      <c r="S31">
        <v>4.5</v>
      </c>
      <c r="T31">
        <f>P31/L27*100</f>
        <v>-6.6951342947063992</v>
      </c>
      <c r="U31">
        <f>Q31/M27*100</f>
        <v>-40.922615943993712</v>
      </c>
    </row>
    <row r="32" spans="11:39" x14ac:dyDescent="0.25">
      <c r="K32">
        <v>4.5</v>
      </c>
      <c r="L32">
        <f>AVERAGE(B10,F10,J10,N10,R10,V10,Z10,AD10)</f>
        <v>15.797924999999999</v>
      </c>
      <c r="M32">
        <f>AVERAGE(C10,G10,K10,O10,S10,W10,AA10,AE10)</f>
        <v>6.3733124999999999</v>
      </c>
      <c r="P32">
        <f>L33-L27</f>
        <v>-0.98574999999999946</v>
      </c>
      <c r="Q32">
        <f>M33-M27</f>
        <v>-3.5614999999999997</v>
      </c>
      <c r="S32">
        <v>5.5</v>
      </c>
      <c r="T32">
        <f>P32/L27*100</f>
        <v>-5.8219843029380831</v>
      </c>
      <c r="U32">
        <f>Q32/M27*100</f>
        <v>-33.01330404173126</v>
      </c>
    </row>
    <row r="33" spans="1:13" x14ac:dyDescent="0.25">
      <c r="K33">
        <v>5.5</v>
      </c>
      <c r="L33">
        <f>AVERAGE(B11,F11,J11,N11,R11,V11,Z11,AD11)</f>
        <v>15.945762500000001</v>
      </c>
      <c r="M33">
        <f>AVERAGE(C11,G11,K11,O11,S11,W11,AA11,AE11)</f>
        <v>7.2265749999999995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19.6675</v>
      </c>
      <c r="C42">
        <f>C5</f>
        <v>7.4093999999999998</v>
      </c>
    </row>
    <row r="43" spans="1:13" x14ac:dyDescent="0.25">
      <c r="A43" s="1">
        <v>2</v>
      </c>
      <c r="B43">
        <f>F5</f>
        <v>18.6922</v>
      </c>
      <c r="C43">
        <f>G5</f>
        <v>8.1207999999999991</v>
      </c>
    </row>
    <row r="44" spans="1:13" x14ac:dyDescent="0.25">
      <c r="A44" s="1">
        <v>3</v>
      </c>
      <c r="B44">
        <f>J5</f>
        <v>13.863799999999999</v>
      </c>
      <c r="C44">
        <f>K5</f>
        <v>5.8612000000000002</v>
      </c>
    </row>
    <row r="45" spans="1:13" x14ac:dyDescent="0.25">
      <c r="A45" s="1">
        <v>4</v>
      </c>
      <c r="B45">
        <f>N5</f>
        <v>14.7013</v>
      </c>
      <c r="C45">
        <f>O5</f>
        <v>4.8552</v>
      </c>
    </row>
    <row r="46" spans="1:13" x14ac:dyDescent="0.25">
      <c r="A46" s="1">
        <v>5</v>
      </c>
      <c r="B46">
        <f>R5</f>
        <v>15.103999999999999</v>
      </c>
      <c r="C46">
        <f>S5</f>
        <v>6.4748999999999999</v>
      </c>
    </row>
    <row r="47" spans="1:13" x14ac:dyDescent="0.25">
      <c r="A47" s="1">
        <v>6</v>
      </c>
      <c r="B47">
        <f>V5</f>
        <v>21.994399999999999</v>
      </c>
      <c r="C47">
        <f>W5</f>
        <v>38.685899999999997</v>
      </c>
    </row>
    <row r="48" spans="1:13" x14ac:dyDescent="0.25">
      <c r="A48" s="1">
        <v>7</v>
      </c>
      <c r="B48">
        <f>Z5</f>
        <v>16.013100000000001</v>
      </c>
      <c r="C48">
        <f>AA5</f>
        <v>5.6494999999999997</v>
      </c>
    </row>
    <row r="49" spans="1:3" x14ac:dyDescent="0.25">
      <c r="A49" s="1">
        <v>8</v>
      </c>
      <c r="B49">
        <f>AD5</f>
        <v>15.415800000000001</v>
      </c>
      <c r="C49">
        <f>AE5</f>
        <v>9.2477</v>
      </c>
    </row>
    <row r="51" spans="1:3" x14ac:dyDescent="0.25">
      <c r="A51" t="s">
        <v>28</v>
      </c>
      <c r="B51">
        <f>AVERAGE(B42:B49)</f>
        <v>16.9315125</v>
      </c>
      <c r="C51">
        <f>AVERAGE(C42:C49)</f>
        <v>10.788074999999999</v>
      </c>
    </row>
    <row r="52" spans="1:3" x14ac:dyDescent="0.25">
      <c r="A52" t="s">
        <v>15</v>
      </c>
      <c r="B52">
        <f>_xlfn.STDEV.P(B42:B49)</f>
        <v>2.6712322420736334</v>
      </c>
      <c r="C52">
        <f>_xlfn.STDEV.P(C42:C49)</f>
        <v>10.628221453958089</v>
      </c>
    </row>
    <row r="53" spans="1:3" x14ac:dyDescent="0.25">
      <c r="A53" t="s">
        <v>29</v>
      </c>
      <c r="B53">
        <f>1.5*B52</f>
        <v>4.0068483631104499</v>
      </c>
      <c r="C53">
        <f>1.5*C52</f>
        <v>15.942332180937132</v>
      </c>
    </row>
    <row r="54" spans="1:3" x14ac:dyDescent="0.25">
      <c r="A54" t="s">
        <v>16</v>
      </c>
      <c r="B54">
        <f>2*B52</f>
        <v>5.3424644841472668</v>
      </c>
      <c r="C54">
        <f>2*C52</f>
        <v>21.256442907916178</v>
      </c>
    </row>
    <row r="55" spans="1:3" x14ac:dyDescent="0.25">
      <c r="A55" t="s">
        <v>30</v>
      </c>
      <c r="B55">
        <f>B51+B53</f>
        <v>20.93836086311045</v>
      </c>
      <c r="C55">
        <f>C51+C53</f>
        <v>26.730407180937132</v>
      </c>
    </row>
    <row r="56" spans="1:3" x14ac:dyDescent="0.25">
      <c r="A56" t="s">
        <v>17</v>
      </c>
      <c r="B56">
        <f>B51+B54</f>
        <v>22.273976984147268</v>
      </c>
      <c r="C56">
        <f>C51+C54</f>
        <v>32.044517907916173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2015-05-18T01:04:15Z</dcterms:created>
  <dcterms:modified xsi:type="dcterms:W3CDTF">2015-05-27T00:13:59Z</dcterms:modified>
</cp:coreProperties>
</file>