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<sst xmlns="http://schemas.openxmlformats.org/spreadsheetml/2006/main" count="86" uniqueCount="31">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</sst>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10.4018</v>
      </c>
      <c r="C5">
        <v>13.5589</v>
      </c>
      <c r="E5">
        <v>727</v>
      </c>
      <c r="F5">
        <v>7.1395999999999997</v>
      </c>
      <c r="G5">
        <v>4.9500999999999999</v>
      </c>
      <c r="I5">
        <v>727</v>
      </c>
      <c r="J5">
        <v>9.8059999999999992</v>
      </c>
      <c r="K5">
        <v>8.0716000000000001</v>
      </c>
      <c r="M5">
        <v>727</v>
      </c>
      <c r="N5">
        <v>6.9280999999999997</v>
      </c>
      <c r="O5">
        <v>6.0925000000000002</v>
      </c>
      <c r="Q5">
        <v>727</v>
      </c>
      <c r="R5">
        <v>7.5419999999999998</v>
      </c>
      <c r="S5">
        <v>3.3464999999999998</v>
      </c>
      <c r="U5">
        <v>727</v>
      </c>
      <c r="V5">
        <v>7.8826000000000001</v>
      </c>
      <c r="W5">
        <v>3.9394999999999998</v>
      </c>
      <c r="Y5">
        <v>727</v>
      </c>
      <c r="Z5">
        <v>8.3437000000000001</v>
      </c>
      <c r="AA5">
        <v>3.2526999999999999</v>
      </c>
      <c r="AC5">
        <v>727</v>
      </c>
      <c r="AD5">
        <v>7.7523999999999997</v>
      </c>
      <c r="AE5">
        <v>3.1368999999999998</v>
      </c>
    </row>
    <row r="6" spans="1:31" x14ac:dyDescent="0.25">
      <c r="A6">
        <v>0.5</v>
      </c>
      <c r="B6">
        <v>9.9373000000000005</v>
      </c>
      <c r="C6">
        <v>9.1013000000000002</v>
      </c>
      <c r="E6">
        <v>0.5</v>
      </c>
      <c r="F6">
        <v>7.7478999999999996</v>
      </c>
      <c r="G6">
        <v>3.7479</v>
      </c>
      <c r="I6">
        <v>0.5</v>
      </c>
      <c r="J6">
        <v>13.6408</v>
      </c>
      <c r="K6">
        <v>11.939500000000001</v>
      </c>
      <c r="M6">
        <v>0.5</v>
      </c>
      <c r="N6">
        <v>7.6177000000000001</v>
      </c>
      <c r="O6">
        <v>4.6291000000000002</v>
      </c>
      <c r="Q6">
        <v>0.5</v>
      </c>
      <c r="R6">
        <v>8.2161000000000008</v>
      </c>
      <c r="S6">
        <v>4.1938000000000004</v>
      </c>
      <c r="U6">
        <v>0.5</v>
      </c>
      <c r="V6">
        <v>12.753500000000001</v>
      </c>
      <c r="W6">
        <v>10.2066</v>
      </c>
      <c r="Y6">
        <v>0.5</v>
      </c>
      <c r="Z6">
        <v>8.1669999999999998</v>
      </c>
      <c r="AA6">
        <v>3.2109999999999999</v>
      </c>
      <c r="AC6">
        <v>0.5</v>
      </c>
      <c r="AD6">
        <v>7.6139000000000001</v>
      </c>
      <c r="AE6">
        <v>2.9483000000000001</v>
      </c>
    </row>
    <row r="7" spans="1:31" x14ac:dyDescent="0.25">
      <c r="A7">
        <v>1.5</v>
      </c>
      <c r="B7">
        <v>8.8445</v>
      </c>
      <c r="C7">
        <v>8.4459999999999997</v>
      </c>
      <c r="E7">
        <v>1.5</v>
      </c>
      <c r="F7">
        <v>6.8811</v>
      </c>
      <c r="G7">
        <v>4.1391999999999998</v>
      </c>
      <c r="I7">
        <v>1.5</v>
      </c>
      <c r="J7">
        <v>15.630599999999999</v>
      </c>
      <c r="K7">
        <v>7.3051000000000004</v>
      </c>
      <c r="M7">
        <v>1.5</v>
      </c>
      <c r="N7">
        <v>7.0854999999999997</v>
      </c>
      <c r="O7">
        <v>4.2127999999999997</v>
      </c>
      <c r="Q7">
        <v>1.5</v>
      </c>
      <c r="R7">
        <v>8.1325000000000003</v>
      </c>
      <c r="S7">
        <v>3.8336000000000001</v>
      </c>
      <c r="U7">
        <v>1.5</v>
      </c>
      <c r="V7">
        <v>12.853999999999999</v>
      </c>
      <c r="W7">
        <v>9.8688000000000002</v>
      </c>
      <c r="Y7">
        <v>1.5</v>
      </c>
      <c r="Z7">
        <v>8.3148</v>
      </c>
      <c r="AA7">
        <v>3.8641999999999999</v>
      </c>
      <c r="AC7">
        <v>1.5</v>
      </c>
      <c r="AD7">
        <v>8.2082999999999995</v>
      </c>
      <c r="AE7">
        <v>2.8170000000000002</v>
      </c>
    </row>
    <row r="8" spans="1:31" x14ac:dyDescent="0.25">
      <c r="A8">
        <v>2.5</v>
      </c>
      <c r="B8">
        <v>8.5546000000000006</v>
      </c>
      <c r="C8">
        <v>6.5114999999999998</v>
      </c>
      <c r="E8">
        <v>2.5</v>
      </c>
      <c r="F8">
        <v>7.4734999999999996</v>
      </c>
      <c r="G8">
        <v>6.4124999999999996</v>
      </c>
      <c r="I8">
        <v>2.5</v>
      </c>
      <c r="J8">
        <v>15.558199999999999</v>
      </c>
      <c r="K8">
        <v>8.7109000000000005</v>
      </c>
      <c r="M8">
        <v>2.5</v>
      </c>
      <c r="N8">
        <v>20.925999999999998</v>
      </c>
      <c r="O8">
        <v>3.7892000000000001</v>
      </c>
      <c r="Q8">
        <v>2.5</v>
      </c>
      <c r="R8">
        <v>11.0123</v>
      </c>
      <c r="S8">
        <v>13.9842</v>
      </c>
      <c r="U8">
        <v>2.5</v>
      </c>
      <c r="V8">
        <v>13.690300000000001</v>
      </c>
      <c r="W8">
        <v>6.9916999999999998</v>
      </c>
      <c r="Y8">
        <v>2.5</v>
      </c>
      <c r="Z8">
        <v>7.4321000000000002</v>
      </c>
      <c r="AA8">
        <v>3.7290999999999999</v>
      </c>
      <c r="AC8">
        <v>2.5</v>
      </c>
      <c r="AD8">
        <v>7.4534000000000002</v>
      </c>
      <c r="AE8">
        <v>2.9839000000000002</v>
      </c>
    </row>
    <row r="9" spans="1:31" x14ac:dyDescent="0.25">
      <c r="A9">
        <v>3.5</v>
      </c>
      <c r="B9">
        <v>11.5062</v>
      </c>
      <c r="C9">
        <v>11.666399999999999</v>
      </c>
      <c r="E9">
        <v>3.5</v>
      </c>
      <c r="F9">
        <v>7.3636999999999997</v>
      </c>
      <c r="G9">
        <v>4.5236999999999998</v>
      </c>
      <c r="I9">
        <v>3.5</v>
      </c>
      <c r="J9">
        <v>7.6985999999999999</v>
      </c>
      <c r="K9">
        <v>7.5137999999999998</v>
      </c>
      <c r="M9">
        <v>3.5</v>
      </c>
      <c r="N9">
        <v>15.6479</v>
      </c>
      <c r="O9">
        <v>3.8517000000000001</v>
      </c>
      <c r="Q9">
        <v>3.5</v>
      </c>
      <c r="R9">
        <v>13.166399999999999</v>
      </c>
      <c r="S9">
        <v>11.1005</v>
      </c>
      <c r="U9">
        <v>3.5</v>
      </c>
      <c r="V9">
        <v>10.406700000000001</v>
      </c>
      <c r="W9">
        <v>6.0362</v>
      </c>
      <c r="Y9">
        <v>3.5</v>
      </c>
      <c r="Z9">
        <v>7.1811999999999996</v>
      </c>
      <c r="AA9">
        <v>3.9788000000000001</v>
      </c>
      <c r="AC9">
        <v>3.5</v>
      </c>
      <c r="AD9">
        <v>8.0206999999999997</v>
      </c>
      <c r="AE9">
        <v>3.0285000000000002</v>
      </c>
    </row>
    <row r="10" spans="1:31" x14ac:dyDescent="0.25">
      <c r="A10">
        <v>4.5</v>
      </c>
      <c r="B10">
        <v>7.1009000000000002</v>
      </c>
      <c r="C10">
        <v>4.3254999999999999</v>
      </c>
      <c r="E10">
        <v>4.5</v>
      </c>
      <c r="F10">
        <v>7.2554999999999996</v>
      </c>
      <c r="G10">
        <v>4.6368999999999998</v>
      </c>
      <c r="I10">
        <v>4.5</v>
      </c>
      <c r="J10">
        <v>7.4481999999999999</v>
      </c>
      <c r="K10">
        <v>5.3749000000000002</v>
      </c>
      <c r="M10">
        <v>4.5</v>
      </c>
      <c r="N10">
        <v>7.98</v>
      </c>
      <c r="O10">
        <v>7.0179</v>
      </c>
      <c r="Q10">
        <v>4.5</v>
      </c>
      <c r="R10">
        <v>9.4853000000000005</v>
      </c>
      <c r="S10">
        <v>4.0254000000000003</v>
      </c>
      <c r="U10">
        <v>4.5</v>
      </c>
      <c r="V10">
        <v>9.4593000000000007</v>
      </c>
      <c r="W10">
        <v>4.2321</v>
      </c>
      <c r="Y10">
        <v>4.5</v>
      </c>
      <c r="Z10">
        <v>6.9379999999999997</v>
      </c>
      <c r="AA10">
        <v>3.2214999999999998</v>
      </c>
      <c r="AC10">
        <v>4.5</v>
      </c>
      <c r="AD10">
        <v>22.454000000000001</v>
      </c>
      <c r="AE10">
        <v>2.8128000000000002</v>
      </c>
    </row>
    <row r="11" spans="1:31" x14ac:dyDescent="0.25">
      <c r="A11">
        <v>5.5</v>
      </c>
      <c r="B11">
        <v>8.4353999999999996</v>
      </c>
      <c r="C11">
        <v>5.9009</v>
      </c>
      <c r="E11">
        <v>5.5</v>
      </c>
      <c r="F11">
        <v>11.4438</v>
      </c>
      <c r="G11">
        <v>4.2195999999999998</v>
      </c>
      <c r="I11">
        <v>5.5</v>
      </c>
      <c r="J11">
        <v>7.5647000000000002</v>
      </c>
      <c r="K11">
        <v>5.1321000000000003</v>
      </c>
      <c r="M11">
        <v>5.5</v>
      </c>
      <c r="N11">
        <v>13.4232</v>
      </c>
      <c r="O11">
        <v>6.6715999999999998</v>
      </c>
      <c r="Q11">
        <v>5.5</v>
      </c>
      <c r="R11">
        <v>7.8348000000000004</v>
      </c>
      <c r="S11">
        <v>4.1087999999999996</v>
      </c>
      <c r="U11">
        <v>5.5</v>
      </c>
      <c r="V11">
        <v>8.8262999999999998</v>
      </c>
      <c r="W11">
        <v>4.0483000000000002</v>
      </c>
      <c r="Y11">
        <v>5.5</v>
      </c>
      <c r="Z11">
        <v>7.5997000000000003</v>
      </c>
      <c r="AA11">
        <v>2.9948000000000001</v>
      </c>
      <c r="AC11">
        <v>5.5</v>
      </c>
      <c r="AD11">
        <v>12.038399999999999</v>
      </c>
      <c r="AE11">
        <v>2.6827000000000001</v>
      </c>
    </row>
    <row r="13" spans="1:31" x14ac:dyDescent="0.25">
      <c r="A13" t="s">
        <v>14</v>
      </c>
      <c r="B13">
        <f>AVERAGE(B6:B11)</f>
        <v>9.063150000000002</v>
      </c>
      <c r="C13">
        <f>AVERAGE(C6:C11)</f>
        <v>7.6585999999999999</v>
      </c>
      <c r="E13" t="s">
        <v>14</v>
      </c>
      <c r="F13">
        <f t="shared" ref="D13:AE13" si="0">AVERAGE(F6:F11)</f>
        <v>8.0275833333333324</v>
      </c>
      <c r="G13">
        <f t="shared" si="0"/>
        <v>4.6132999999999997</v>
      </c>
      <c r="I13" t="s">
        <v>14</v>
      </c>
      <c r="J13">
        <f t="shared" si="0"/>
        <v>11.25685</v>
      </c>
      <c r="K13">
        <f t="shared" si="0"/>
        <v>7.6627166666666673</v>
      </c>
      <c r="M13" t="s">
        <v>14</v>
      </c>
      <c r="N13">
        <f t="shared" si="0"/>
        <v>12.113383333333331</v>
      </c>
      <c r="O13">
        <f t="shared" si="0"/>
        <v>5.0287166666666669</v>
      </c>
      <c r="Q13" t="s">
        <v>14</v>
      </c>
      <c r="R13">
        <f t="shared" si="0"/>
        <v>9.641233333333334</v>
      </c>
      <c r="S13">
        <f t="shared" si="0"/>
        <v>6.8743833333333333</v>
      </c>
      <c r="U13" t="s">
        <v>14</v>
      </c>
      <c r="V13">
        <f t="shared" si="0"/>
        <v>11.331683333333332</v>
      </c>
      <c r="W13">
        <f t="shared" si="0"/>
        <v>6.8972833333333341</v>
      </c>
      <c r="Y13" t="s">
        <v>14</v>
      </c>
      <c r="Z13">
        <f t="shared" si="0"/>
        <v>7.6054666666666657</v>
      </c>
      <c r="AA13">
        <f t="shared" si="0"/>
        <v>3.4999000000000002</v>
      </c>
      <c r="AC13" t="s">
        <v>14</v>
      </c>
      <c r="AD13">
        <f t="shared" si="0"/>
        <v>10.964783333333331</v>
      </c>
      <c r="AE13">
        <f t="shared" si="0"/>
        <v>2.8788666666666667</v>
      </c>
    </row>
    <row r="14" spans="1:31" x14ac:dyDescent="0.25">
      <c r="A14" t="s">
        <v>15</v>
      </c>
      <c r="B14">
        <f>_xlfn.STDEV.P(B6:B11)</f>
        <v>1.3713471220543083</v>
      </c>
      <c r="C14">
        <f>_xlfn.STDEV.P(C6:C11)</f>
        <v>2.3902142930429213</v>
      </c>
      <c r="E14" t="s">
        <v>15</v>
      </c>
      <c r="F14">
        <f t="shared" ref="D14:AE14" si="1">_xlfn.STDEV.P(F6:F11)</f>
        <v>1.5495722640099472</v>
      </c>
      <c r="G14">
        <f t="shared" si="1"/>
        <v>0.85385336563135661</v>
      </c>
      <c r="I14" t="s">
        <v>15</v>
      </c>
      <c r="J14">
        <f t="shared" si="1"/>
        <v>3.7441832219012281</v>
      </c>
      <c r="K14">
        <f t="shared" si="1"/>
        <v>2.2795378057965094</v>
      </c>
      <c r="M14" t="s">
        <v>15</v>
      </c>
      <c r="N14">
        <f t="shared" si="1"/>
        <v>5.0735634667745</v>
      </c>
      <c r="O14">
        <f t="shared" si="1"/>
        <v>1.3167573345364549</v>
      </c>
      <c r="Q14" t="s">
        <v>15</v>
      </c>
      <c r="R14">
        <f t="shared" si="1"/>
        <v>1.9105593296786729</v>
      </c>
      <c r="S14">
        <f t="shared" si="1"/>
        <v>4.0948464075455737</v>
      </c>
      <c r="U14" t="s">
        <v>15</v>
      </c>
      <c r="V14">
        <f t="shared" si="1"/>
        <v>1.8502451372873718</v>
      </c>
      <c r="W14">
        <f t="shared" si="1"/>
        <v>2.4410303612864439</v>
      </c>
      <c r="Y14" t="s">
        <v>15</v>
      </c>
      <c r="Z14">
        <f t="shared" si="1"/>
        <v>0.49566061529594585</v>
      </c>
      <c r="AA14">
        <f t="shared" si="1"/>
        <v>0.37208603843734855</v>
      </c>
      <c r="AC14" t="s">
        <v>15</v>
      </c>
      <c r="AD14">
        <f t="shared" si="1"/>
        <v>5.3693390565992614</v>
      </c>
      <c r="AE14">
        <f t="shared" si="1"/>
        <v>0.1189655225498361</v>
      </c>
    </row>
    <row r="15" spans="1:31" x14ac:dyDescent="0.25">
      <c r="A15" t="s">
        <v>16</v>
      </c>
      <c r="B15">
        <f>B14*2</f>
        <v>2.7426942441086166</v>
      </c>
      <c r="C15">
        <f>C14*2</f>
        <v>4.7804285860858426</v>
      </c>
      <c r="E15" t="s">
        <v>16</v>
      </c>
      <c r="F15">
        <f t="shared" ref="D15:AE15" si="2">F14*2</f>
        <v>3.0991445280198944</v>
      </c>
      <c r="G15">
        <f t="shared" si="2"/>
        <v>1.7077067312627132</v>
      </c>
      <c r="I15" t="s">
        <v>16</v>
      </c>
      <c r="J15">
        <f t="shared" si="2"/>
        <v>7.4883664438024562</v>
      </c>
      <c r="K15">
        <f t="shared" si="2"/>
        <v>4.5590756115930189</v>
      </c>
      <c r="M15" t="s">
        <v>16</v>
      </c>
      <c r="N15">
        <f t="shared" si="2"/>
        <v>10.147126933549</v>
      </c>
      <c r="O15">
        <f t="shared" si="2"/>
        <v>2.6335146690729099</v>
      </c>
      <c r="Q15" t="s">
        <v>16</v>
      </c>
      <c r="R15">
        <f t="shared" si="2"/>
        <v>3.8211186593573458</v>
      </c>
      <c r="S15">
        <f t="shared" si="2"/>
        <v>8.1896928150911474</v>
      </c>
      <c r="U15" t="s">
        <v>16</v>
      </c>
      <c r="V15">
        <f t="shared" si="2"/>
        <v>3.7004902745747437</v>
      </c>
      <c r="W15">
        <f t="shared" si="2"/>
        <v>4.8820607225728878</v>
      </c>
      <c r="Y15" t="s">
        <v>16</v>
      </c>
      <c r="Z15">
        <f t="shared" si="2"/>
        <v>0.9913212305918917</v>
      </c>
      <c r="AA15">
        <f t="shared" si="2"/>
        <v>0.74417207687469711</v>
      </c>
      <c r="AC15" t="s">
        <v>16</v>
      </c>
      <c r="AD15">
        <f t="shared" si="2"/>
        <v>10.738678113198523</v>
      </c>
      <c r="AE15">
        <f t="shared" si="2"/>
        <v>0.23793104509967219</v>
      </c>
    </row>
    <row r="16" spans="1:31" x14ac:dyDescent="0.25">
      <c r="A16" t="s">
        <v>17</v>
      </c>
      <c r="B16">
        <f>B13+B15</f>
        <v>11.805844244108618</v>
      </c>
      <c r="C16">
        <f>C13+C15</f>
        <v>12.439028586085843</v>
      </c>
      <c r="E16" t="s">
        <v>17</v>
      </c>
      <c r="F16">
        <f t="shared" ref="D16:AE16" si="3">F13+F15</f>
        <v>11.126727861353228</v>
      </c>
      <c r="G16">
        <f t="shared" si="3"/>
        <v>6.3210067312627132</v>
      </c>
      <c r="I16" t="s">
        <v>17</v>
      </c>
      <c r="J16">
        <f t="shared" si="3"/>
        <v>18.745216443802455</v>
      </c>
      <c r="K16">
        <f t="shared" si="3"/>
        <v>12.221792278259686</v>
      </c>
      <c r="M16" t="s">
        <v>17</v>
      </c>
      <c r="N16">
        <f t="shared" si="3"/>
        <v>22.260510266882331</v>
      </c>
      <c r="O16">
        <f t="shared" si="3"/>
        <v>7.6622313357395768</v>
      </c>
      <c r="Q16" t="s">
        <v>17</v>
      </c>
      <c r="R16">
        <f t="shared" si="3"/>
        <v>13.46235199269068</v>
      </c>
      <c r="S16">
        <f t="shared" si="3"/>
        <v>15.06407614842448</v>
      </c>
      <c r="U16" t="s">
        <v>17</v>
      </c>
      <c r="V16">
        <f t="shared" si="3"/>
        <v>15.032173607908076</v>
      </c>
      <c r="W16">
        <f t="shared" si="3"/>
        <v>11.779344055906222</v>
      </c>
      <c r="Y16" t="s">
        <v>17</v>
      </c>
      <c r="Z16">
        <f t="shared" si="3"/>
        <v>8.5967878972585581</v>
      </c>
      <c r="AA16">
        <f t="shared" si="3"/>
        <v>4.2440720768746978</v>
      </c>
      <c r="AC16" t="s">
        <v>17</v>
      </c>
      <c r="AD16">
        <f t="shared" si="3"/>
        <v>21.703461446531854</v>
      </c>
      <c r="AE16">
        <f t="shared" si="3"/>
        <v>3.1167977117663388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8.2245249999999999</v>
      </c>
      <c r="M27">
        <f>AVERAGE(C5,G5,K5,O5,S5,W5,AA5,AE5)</f>
        <v>5.7935874999999992</v>
      </c>
      <c r="P27">
        <f>L28-L27</f>
        <v>1.2372500000000013</v>
      </c>
      <c r="Q27">
        <f>M28-M27</f>
        <v>0.45360000000000156</v>
      </c>
      <c r="S27">
        <v>0.5</v>
      </c>
      <c r="T27">
        <f>P27/L27*100</f>
        <v>15.043421960538769</v>
      </c>
      <c r="U27">
        <f>Q27/M27*100</f>
        <v>7.8293458068942874</v>
      </c>
      <c r="Y27">
        <f>L27</f>
        <v>8.2245249999999999</v>
      </c>
      <c r="Z27">
        <f>M27</f>
        <v>5.7935874999999992</v>
      </c>
      <c r="AB27">
        <f>T27</f>
        <v>15.043421960538769</v>
      </c>
      <c r="AC27">
        <f>T28</f>
        <v>15.434174010049198</v>
      </c>
      <c r="AD27">
        <f>T29</f>
        <v>39.978296618953692</v>
      </c>
      <c r="AE27">
        <f>T30</f>
        <v>23.094342834388634</v>
      </c>
      <c r="AF27">
        <f>T31</f>
        <v>18.732084831646816</v>
      </c>
      <c r="AG27">
        <f>T32</f>
        <v>17.280785212519863</v>
      </c>
      <c r="AH27">
        <f>U27</f>
        <v>7.8293458068942874</v>
      </c>
      <c r="AI27">
        <f>U28</f>
        <v>-4.0173726555437419</v>
      </c>
      <c r="AJ27">
        <f>U29</f>
        <v>14.594368342585689</v>
      </c>
      <c r="AK27">
        <f>U30</f>
        <v>11.544876123817952</v>
      </c>
      <c r="AL27">
        <f>U31</f>
        <v>-23.089536491854119</v>
      </c>
      <c r="AM27">
        <f>U32</f>
        <v>-22.848321527896147</v>
      </c>
    </row>
    <row r="28" spans="11:39" x14ac:dyDescent="0.25">
      <c r="K28">
        <v>0.5</v>
      </c>
      <c r="L28">
        <f>AVERAGE(B6,F6,J6,N6,R6,V6,Z6,AD6)</f>
        <v>9.4617750000000012</v>
      </c>
      <c r="M28">
        <f>AVERAGE(C6,G6,K6,O6,S6,W6,AA6,AE6)</f>
        <v>6.2471875000000008</v>
      </c>
      <c r="P28">
        <f>L29-L27</f>
        <v>1.2693874999999988</v>
      </c>
      <c r="Q28">
        <f>M29-M27</f>
        <v>-0.23275000000000023</v>
      </c>
      <c r="S28">
        <v>1.5</v>
      </c>
      <c r="T28">
        <f>P28/L27*100</f>
        <v>15.434174010049198</v>
      </c>
      <c r="U28">
        <f>Q28/M27*100</f>
        <v>-4.0173726555437419</v>
      </c>
    </row>
    <row r="29" spans="11:39" x14ac:dyDescent="0.25">
      <c r="K29">
        <v>1.5</v>
      </c>
      <c r="L29">
        <f>AVERAGE(B7,F7,J7,N7,R7,V7,Z7,AD7)</f>
        <v>9.4939124999999986</v>
      </c>
      <c r="M29">
        <f>AVERAGE(C7,G7,K7,O7,S7,W7,AA7,AE7)</f>
        <v>5.560837499999999</v>
      </c>
      <c r="P29">
        <f>L30-L27</f>
        <v>3.2880250000000011</v>
      </c>
      <c r="Q29">
        <f>M30-M27</f>
        <v>0.84553750000000161</v>
      </c>
      <c r="S29">
        <v>2.5</v>
      </c>
      <c r="T29">
        <f>P29/L27*100</f>
        <v>39.978296618953692</v>
      </c>
      <c r="U29">
        <f>Q29/M27*100</f>
        <v>14.594368342585689</v>
      </c>
    </row>
    <row r="30" spans="11:39" x14ac:dyDescent="0.25">
      <c r="K30">
        <v>2.5</v>
      </c>
      <c r="L30">
        <f>AVERAGE(B8,F8,J8,N8,R8,V8,Z8,AD8)</f>
        <v>11.512550000000001</v>
      </c>
      <c r="M30">
        <f>AVERAGE(C8,G8,K8,O8,S8,W8,AA8,AE8)</f>
        <v>6.6391250000000008</v>
      </c>
      <c r="P30">
        <f>L31-L27</f>
        <v>1.8994000000000018</v>
      </c>
      <c r="Q30">
        <f>M31-M27</f>
        <v>0.66886250000000125</v>
      </c>
      <c r="S30">
        <v>3.5</v>
      </c>
      <c r="T30">
        <f>P30/L27*100</f>
        <v>23.094342834388634</v>
      </c>
      <c r="U30">
        <f>Q30/M27*100</f>
        <v>11.544876123817952</v>
      </c>
    </row>
    <row r="31" spans="11:39" x14ac:dyDescent="0.25">
      <c r="K31">
        <v>3.5</v>
      </c>
      <c r="L31">
        <f>AVERAGE(B9,F9,J9,N9,R9,V9,Z9,AD9)</f>
        <v>10.123925000000002</v>
      </c>
      <c r="M31">
        <f>AVERAGE(C9,G9,K9,O9,S9,W9,AA9,AE9)</f>
        <v>6.4624500000000005</v>
      </c>
      <c r="P31">
        <f>L32-L27</f>
        <v>1.5406250000000004</v>
      </c>
      <c r="Q31">
        <f>M32-M27</f>
        <v>-1.3377124999999985</v>
      </c>
      <c r="S31">
        <v>4.5</v>
      </c>
      <c r="T31">
        <f>P31/L27*100</f>
        <v>18.732084831646816</v>
      </c>
      <c r="U31">
        <f>Q31/M27*100</f>
        <v>-23.089536491854119</v>
      </c>
    </row>
    <row r="32" spans="11:39" x14ac:dyDescent="0.25">
      <c r="K32">
        <v>4.5</v>
      </c>
      <c r="L32">
        <f>AVERAGE(B10,F10,J10,N10,R10,V10,Z10,AD10)</f>
        <v>9.7651500000000002</v>
      </c>
      <c r="M32">
        <f>AVERAGE(C10,G10,K10,O10,S10,W10,AA10,AE10)</f>
        <v>4.4558750000000007</v>
      </c>
      <c r="P32">
        <f>L33-L27</f>
        <v>1.4212624999999992</v>
      </c>
      <c r="Q32">
        <f>M33-M27</f>
        <v>-1.3237375</v>
      </c>
      <c r="S32">
        <v>5.5</v>
      </c>
      <c r="T32">
        <f>P32/L27*100</f>
        <v>17.280785212519863</v>
      </c>
      <c r="U32">
        <f>Q32/M27*100</f>
        <v>-22.848321527896147</v>
      </c>
    </row>
    <row r="33" spans="1:13" x14ac:dyDescent="0.25">
      <c r="K33">
        <v>5.5</v>
      </c>
      <c r="L33">
        <f>AVERAGE(B11,F11,J11,N11,R11,V11,Z11,AD11)</f>
        <v>9.6457874999999991</v>
      </c>
      <c r="M33">
        <f>AVERAGE(C11,G11,K11,O11,S11,W11,AA11,AE11)</f>
        <v>4.4698499999999992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10.4018</v>
      </c>
      <c r="C42">
        <f>C5</f>
        <v>13.5589</v>
      </c>
    </row>
    <row r="43" spans="1:13" x14ac:dyDescent="0.25">
      <c r="A43" s="1">
        <v>2</v>
      </c>
      <c r="B43">
        <f>F5</f>
        <v>7.1395999999999997</v>
      </c>
      <c r="C43">
        <f>G5</f>
        <v>4.9500999999999999</v>
      </c>
    </row>
    <row r="44" spans="1:13" x14ac:dyDescent="0.25">
      <c r="A44" s="1">
        <v>3</v>
      </c>
      <c r="B44">
        <f>J5</f>
        <v>9.8059999999999992</v>
      </c>
      <c r="C44">
        <f>K5</f>
        <v>8.0716000000000001</v>
      </c>
    </row>
    <row r="45" spans="1:13" x14ac:dyDescent="0.25">
      <c r="A45" s="1">
        <v>4</v>
      </c>
      <c r="B45">
        <f>N5</f>
        <v>6.9280999999999997</v>
      </c>
      <c r="C45">
        <f>O5</f>
        <v>6.0925000000000002</v>
      </c>
    </row>
    <row r="46" spans="1:13" x14ac:dyDescent="0.25">
      <c r="A46" s="1">
        <v>5</v>
      </c>
      <c r="B46">
        <f>R5</f>
        <v>7.5419999999999998</v>
      </c>
      <c r="C46">
        <f>S5</f>
        <v>3.3464999999999998</v>
      </c>
    </row>
    <row r="47" spans="1:13" x14ac:dyDescent="0.25">
      <c r="A47" s="1">
        <v>6</v>
      </c>
      <c r="B47">
        <f>V5</f>
        <v>7.8826000000000001</v>
      </c>
      <c r="C47">
        <f>W5</f>
        <v>3.9394999999999998</v>
      </c>
    </row>
    <row r="48" spans="1:13" x14ac:dyDescent="0.25">
      <c r="A48" s="1">
        <v>7</v>
      </c>
      <c r="B48">
        <f>Z5</f>
        <v>8.3437000000000001</v>
      </c>
      <c r="C48">
        <f>AA5</f>
        <v>3.2526999999999999</v>
      </c>
    </row>
    <row r="49" spans="1:3" x14ac:dyDescent="0.25">
      <c r="A49" s="1">
        <v>8</v>
      </c>
      <c r="B49">
        <f>AD5</f>
        <v>7.7523999999999997</v>
      </c>
      <c r="C49">
        <f>AE5</f>
        <v>3.1368999999999998</v>
      </c>
    </row>
    <row r="51" spans="1:3" x14ac:dyDescent="0.25">
      <c r="A51" t="s">
        <v>28</v>
      </c>
      <c r="B51">
        <f>AVERAGE(B42:B49)</f>
        <v>8.2245249999999999</v>
      </c>
      <c r="C51">
        <f>AVERAGE(C42:C49)</f>
        <v>5.7935874999999992</v>
      </c>
    </row>
    <row r="52" spans="1:3" x14ac:dyDescent="0.25">
      <c r="A52" t="s">
        <v>15</v>
      </c>
      <c r="B52">
        <f>_xlfn.STDEV.P(B42:B49)</f>
        <v>1.1682908143416189</v>
      </c>
      <c r="C52">
        <f>_xlfn.STDEV.P(C42:C49)</f>
        <v>3.3397270560022947</v>
      </c>
    </row>
    <row r="53" spans="1:3" x14ac:dyDescent="0.25">
      <c r="A53" t="s">
        <v>29</v>
      </c>
      <c r="B53">
        <f>1.5*B52</f>
        <v>1.7524362215124283</v>
      </c>
      <c r="C53">
        <f>1.5*C52</f>
        <v>5.0095905840034423</v>
      </c>
    </row>
    <row r="54" spans="1:3" x14ac:dyDescent="0.25">
      <c r="A54" t="s">
        <v>16</v>
      </c>
      <c r="B54">
        <f>2*B52</f>
        <v>2.3365816286832377</v>
      </c>
      <c r="C54">
        <f>2*C52</f>
        <v>6.6794541120045894</v>
      </c>
    </row>
    <row r="55" spans="1:3" x14ac:dyDescent="0.25">
      <c r="A55" t="s">
        <v>30</v>
      </c>
      <c r="B55">
        <f>B51+B53</f>
        <v>9.976961221512429</v>
      </c>
      <c r="C55">
        <f>C51+C53</f>
        <v>10.803178084003441</v>
      </c>
    </row>
    <row r="56" spans="1:3" x14ac:dyDescent="0.25">
      <c r="A56" t="s">
        <v>17</v>
      </c>
      <c r="B56">
        <f>B51+B54</f>
        <v>10.561106628683238</v>
      </c>
      <c r="C56">
        <f>C51+C54</f>
        <v>12.473041612004589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2015-05-18T01:08:48Z</dcterms:created>
  <dcterms:modified xsi:type="dcterms:W3CDTF">2015-05-27T00:58:20Z</dcterms:modified>
</cp:coreProperties>
</file>