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<sst xmlns="http://schemas.openxmlformats.org/spreadsheetml/2006/main" count="86" uniqueCount="31">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</sst>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828</v>
      </c>
      <c r="B5">
        <v>9.0114000000000001</v>
      </c>
      <c r="C5">
        <v>2.9035000000000002</v>
      </c>
      <c r="E5">
        <v>828</v>
      </c>
      <c r="F5">
        <v>9.6456</v>
      </c>
      <c r="G5">
        <v>4.6601999999999997</v>
      </c>
      <c r="I5">
        <v>828</v>
      </c>
      <c r="J5">
        <v>7.2359999999999998</v>
      </c>
      <c r="K5">
        <v>3.3462999999999998</v>
      </c>
      <c r="M5">
        <v>828</v>
      </c>
      <c r="N5">
        <v>9.0676000000000005</v>
      </c>
      <c r="O5">
        <v>2.6998000000000002</v>
      </c>
      <c r="Q5">
        <v>828</v>
      </c>
      <c r="R5">
        <v>11.607799999999999</v>
      </c>
      <c r="S5">
        <v>5.1128</v>
      </c>
      <c r="U5">
        <v>828</v>
      </c>
      <c r="V5">
        <v>9.9647000000000006</v>
      </c>
      <c r="W5">
        <v>6.8170000000000002</v>
      </c>
      <c r="Y5">
        <v>828</v>
      </c>
      <c r="Z5">
        <v>7.6148999999999996</v>
      </c>
      <c r="AA5">
        <v>4.5000999999999998</v>
      </c>
      <c r="AC5">
        <v>828</v>
      </c>
      <c r="AD5">
        <v>9.8282000000000007</v>
      </c>
      <c r="AE5">
        <v>5.8936999999999999</v>
      </c>
    </row>
    <row r="6" spans="1:31" x14ac:dyDescent="0.25">
      <c r="A6">
        <v>0.5</v>
      </c>
      <c r="B6">
        <v>7.7141999999999999</v>
      </c>
      <c r="C6">
        <v>3.0282</v>
      </c>
      <c r="E6">
        <v>0.5</v>
      </c>
      <c r="F6">
        <v>8.0493000000000006</v>
      </c>
      <c r="G6">
        <v>3.3763000000000001</v>
      </c>
      <c r="I6">
        <v>0.5</v>
      </c>
      <c r="J6">
        <v>8.8729999999999993</v>
      </c>
      <c r="K6">
        <v>3.8653</v>
      </c>
      <c r="M6">
        <v>0.5</v>
      </c>
      <c r="N6">
        <v>9.5907999999999998</v>
      </c>
      <c r="O6">
        <v>3.5442</v>
      </c>
      <c r="Q6">
        <v>0.5</v>
      </c>
      <c r="R6">
        <v>15.148999999999999</v>
      </c>
      <c r="S6">
        <v>3.0493999999999999</v>
      </c>
      <c r="U6">
        <v>0.5</v>
      </c>
      <c r="V6">
        <v>10.5603</v>
      </c>
      <c r="W6">
        <v>10.6563</v>
      </c>
      <c r="Y6">
        <v>0.5</v>
      </c>
      <c r="Z6">
        <v>8.0239999999999991</v>
      </c>
      <c r="AA6">
        <v>5.2361000000000004</v>
      </c>
      <c r="AC6">
        <v>0.5</v>
      </c>
      <c r="AD6">
        <v>11.1092</v>
      </c>
      <c r="AE6">
        <v>10.0718</v>
      </c>
    </row>
    <row r="7" spans="1:31" x14ac:dyDescent="0.25">
      <c r="A7">
        <v>1.5</v>
      </c>
      <c r="B7">
        <v>8.6990999999999996</v>
      </c>
      <c r="C7">
        <v>3.2176999999999998</v>
      </c>
      <c r="E7">
        <v>1.5</v>
      </c>
      <c r="F7">
        <v>9.7512000000000008</v>
      </c>
      <c r="G7">
        <v>4.1878000000000002</v>
      </c>
      <c r="I7">
        <v>1.5</v>
      </c>
      <c r="J7">
        <v>8.0070999999999994</v>
      </c>
      <c r="K7">
        <v>3.5169999999999999</v>
      </c>
      <c r="M7">
        <v>1.5</v>
      </c>
      <c r="N7">
        <v>9.7576000000000001</v>
      </c>
      <c r="O7">
        <v>4.9237000000000002</v>
      </c>
      <c r="Q7">
        <v>1.5</v>
      </c>
      <c r="R7">
        <v>9.3469999999999995</v>
      </c>
      <c r="S7">
        <v>3.4018999999999999</v>
      </c>
      <c r="U7">
        <v>1.5</v>
      </c>
      <c r="V7">
        <v>21.521699999999999</v>
      </c>
      <c r="W7">
        <v>26.205300000000001</v>
      </c>
      <c r="Y7">
        <v>1.5</v>
      </c>
      <c r="Z7">
        <v>9.3539999999999992</v>
      </c>
      <c r="AA7">
        <v>6.8445999999999998</v>
      </c>
      <c r="AC7">
        <v>1.5</v>
      </c>
      <c r="AD7">
        <v>12.259600000000001</v>
      </c>
      <c r="AE7">
        <v>8.1206999999999994</v>
      </c>
    </row>
    <row r="8" spans="1:31" x14ac:dyDescent="0.25">
      <c r="A8">
        <v>2.5</v>
      </c>
      <c r="B8">
        <v>9.1943999999999999</v>
      </c>
      <c r="C8">
        <v>7.9874999999999998</v>
      </c>
      <c r="E8">
        <v>2.5</v>
      </c>
      <c r="F8">
        <v>8.5404999999999998</v>
      </c>
      <c r="G8">
        <v>3.3904999999999998</v>
      </c>
      <c r="I8">
        <v>2.5</v>
      </c>
      <c r="J8">
        <v>7.0500999999999996</v>
      </c>
      <c r="K8">
        <v>3.1202000000000001</v>
      </c>
      <c r="M8">
        <v>2.5</v>
      </c>
      <c r="N8">
        <v>9.6953999999999994</v>
      </c>
      <c r="O8">
        <v>3.4523000000000001</v>
      </c>
      <c r="Q8">
        <v>2.5</v>
      </c>
      <c r="R8">
        <v>9.4638000000000009</v>
      </c>
      <c r="S8">
        <v>2.7549999999999999</v>
      </c>
      <c r="U8">
        <v>2.5</v>
      </c>
      <c r="V8">
        <v>16.7697</v>
      </c>
      <c r="W8">
        <v>13.7842</v>
      </c>
      <c r="Y8">
        <v>2.5</v>
      </c>
      <c r="Z8">
        <v>8.5271000000000008</v>
      </c>
      <c r="AA8">
        <v>4.9147999999999996</v>
      </c>
      <c r="AC8">
        <v>2.5</v>
      </c>
      <c r="AD8">
        <v>12.1716</v>
      </c>
      <c r="AE8">
        <v>11.2683</v>
      </c>
    </row>
    <row r="9" spans="1:31" x14ac:dyDescent="0.25">
      <c r="A9">
        <v>3.5</v>
      </c>
      <c r="B9">
        <v>16.954999999999998</v>
      </c>
      <c r="C9">
        <v>18.195</v>
      </c>
      <c r="E9">
        <v>3.5</v>
      </c>
      <c r="F9">
        <v>7.9377000000000004</v>
      </c>
      <c r="G9">
        <v>3.7606000000000002</v>
      </c>
      <c r="I9">
        <v>3.5</v>
      </c>
      <c r="J9">
        <v>7.1886999999999999</v>
      </c>
      <c r="K9">
        <v>3.6331000000000002</v>
      </c>
      <c r="M9">
        <v>3.5</v>
      </c>
      <c r="N9">
        <v>9.3849</v>
      </c>
      <c r="O9">
        <v>5.2298999999999998</v>
      </c>
      <c r="Q9">
        <v>3.5</v>
      </c>
      <c r="R9">
        <v>9.7620000000000005</v>
      </c>
      <c r="S9">
        <v>4.1097999999999999</v>
      </c>
      <c r="U9">
        <v>3.5</v>
      </c>
      <c r="V9">
        <v>8.7414000000000005</v>
      </c>
      <c r="W9">
        <v>3.9529000000000001</v>
      </c>
      <c r="Y9">
        <v>3.5</v>
      </c>
      <c r="Z9">
        <v>8.3009000000000004</v>
      </c>
      <c r="AA9">
        <v>11.8977</v>
      </c>
      <c r="AC9">
        <v>3.5</v>
      </c>
      <c r="AD9">
        <v>8.4497999999999998</v>
      </c>
      <c r="AE9">
        <v>7.5156000000000001</v>
      </c>
    </row>
    <row r="10" spans="1:31" x14ac:dyDescent="0.25">
      <c r="A10">
        <v>4.5</v>
      </c>
      <c r="B10">
        <v>15.921200000000001</v>
      </c>
      <c r="C10">
        <v>23.293800000000001</v>
      </c>
      <c r="E10">
        <v>4.5</v>
      </c>
      <c r="F10">
        <v>8.6150000000000002</v>
      </c>
      <c r="G10">
        <v>5.806</v>
      </c>
      <c r="I10">
        <v>4.5</v>
      </c>
      <c r="J10">
        <v>7.3422000000000001</v>
      </c>
      <c r="K10">
        <v>3.7098</v>
      </c>
      <c r="M10">
        <v>4.5</v>
      </c>
      <c r="N10">
        <v>8.9760000000000009</v>
      </c>
      <c r="O10">
        <v>5.6637000000000004</v>
      </c>
      <c r="Q10">
        <v>4.5</v>
      </c>
      <c r="R10">
        <v>9.7405000000000008</v>
      </c>
      <c r="S10">
        <v>4.0925000000000002</v>
      </c>
      <c r="U10">
        <v>4.5</v>
      </c>
      <c r="V10">
        <v>9.1066000000000003</v>
      </c>
      <c r="W10">
        <v>5.1845999999999997</v>
      </c>
      <c r="Y10">
        <v>4.5</v>
      </c>
      <c r="Z10">
        <v>9.7896000000000001</v>
      </c>
      <c r="AA10">
        <v>10.2331</v>
      </c>
      <c r="AC10">
        <v>4.5</v>
      </c>
      <c r="AD10">
        <v>7.8733000000000004</v>
      </c>
      <c r="AE10">
        <v>5.7516999999999996</v>
      </c>
    </row>
    <row r="11" spans="1:31" x14ac:dyDescent="0.25">
      <c r="A11">
        <v>5.5</v>
      </c>
      <c r="B11">
        <v>17.723800000000001</v>
      </c>
      <c r="C11">
        <v>22.815100000000001</v>
      </c>
      <c r="E11">
        <v>5.5</v>
      </c>
      <c r="F11">
        <v>8.0782000000000007</v>
      </c>
      <c r="G11">
        <v>4.6768000000000001</v>
      </c>
      <c r="I11">
        <v>5.5</v>
      </c>
      <c r="J11">
        <v>7.9358000000000004</v>
      </c>
      <c r="K11">
        <v>3.0097999999999998</v>
      </c>
      <c r="M11">
        <v>5.5</v>
      </c>
      <c r="N11">
        <v>9.91</v>
      </c>
      <c r="O11">
        <v>4.5671999999999997</v>
      </c>
      <c r="Q11">
        <v>5.5</v>
      </c>
      <c r="R11">
        <v>9.0502000000000002</v>
      </c>
      <c r="S11">
        <v>3.1958000000000002</v>
      </c>
      <c r="U11">
        <v>5.5</v>
      </c>
      <c r="V11">
        <v>9.2578999999999994</v>
      </c>
      <c r="W11">
        <v>4.4474</v>
      </c>
      <c r="Y11">
        <v>5.5</v>
      </c>
      <c r="Z11">
        <v>11.2392</v>
      </c>
      <c r="AA11">
        <v>16.4695</v>
      </c>
      <c r="AC11">
        <v>5.5</v>
      </c>
      <c r="AD11">
        <v>8.2629000000000001</v>
      </c>
      <c r="AE11">
        <v>6.8555999999999999</v>
      </c>
    </row>
    <row r="13" spans="1:31" x14ac:dyDescent="0.25">
      <c r="A13" t="s">
        <v>14</v>
      </c>
      <c r="B13">
        <f>AVERAGE(B6:B11)</f>
        <v>12.701283333333334</v>
      </c>
      <c r="C13">
        <f>AVERAGE(C6:C11)</f>
        <v>13.089550000000001</v>
      </c>
      <c r="E13" t="s">
        <v>14</v>
      </c>
      <c r="F13">
        <f t="shared" ref="D13:AE13" si="0">AVERAGE(F6:F11)</f>
        <v>8.4953166666666675</v>
      </c>
      <c r="G13">
        <f t="shared" si="0"/>
        <v>4.1996666666666664</v>
      </c>
      <c r="I13" t="s">
        <v>14</v>
      </c>
      <c r="J13">
        <f t="shared" si="0"/>
        <v>7.7328166666666673</v>
      </c>
      <c r="K13">
        <f t="shared" si="0"/>
        <v>3.4758666666666667</v>
      </c>
      <c r="M13" t="s">
        <v>14</v>
      </c>
      <c r="N13">
        <f t="shared" si="0"/>
        <v>9.5524500000000003</v>
      </c>
      <c r="O13">
        <f t="shared" si="0"/>
        <v>4.5635000000000003</v>
      </c>
      <c r="Q13" t="s">
        <v>14</v>
      </c>
      <c r="R13">
        <f t="shared" si="0"/>
        <v>10.418750000000001</v>
      </c>
      <c r="S13">
        <f t="shared" si="0"/>
        <v>3.4340666666666664</v>
      </c>
      <c r="U13" t="s">
        <v>14</v>
      </c>
      <c r="V13">
        <f t="shared" si="0"/>
        <v>12.659600000000003</v>
      </c>
      <c r="W13">
        <f t="shared" si="0"/>
        <v>10.705116666666667</v>
      </c>
      <c r="Y13" t="s">
        <v>14</v>
      </c>
      <c r="Z13">
        <f t="shared" si="0"/>
        <v>9.2058000000000018</v>
      </c>
      <c r="AA13">
        <f t="shared" si="0"/>
        <v>9.2659666666666656</v>
      </c>
      <c r="AC13" t="s">
        <v>14</v>
      </c>
      <c r="AD13">
        <f t="shared" si="0"/>
        <v>10.021066666666668</v>
      </c>
      <c r="AE13">
        <f t="shared" si="0"/>
        <v>8.2639499999999995</v>
      </c>
    </row>
    <row r="14" spans="1:31" x14ac:dyDescent="0.25">
      <c r="A14" t="s">
        <v>15</v>
      </c>
      <c r="B14">
        <f>_xlfn.STDEV.P(B6:B11)</f>
        <v>4.2204728172787522</v>
      </c>
      <c r="C14">
        <f>_xlfn.STDEV.P(C6:C11)</f>
        <v>8.6553813801491923</v>
      </c>
      <c r="E14" t="s">
        <v>15</v>
      </c>
      <c r="F14">
        <f t="shared" ref="D14:AE14" si="1">_xlfn.STDEV.P(F6:F11)</f>
        <v>0.61609822111052681</v>
      </c>
      <c r="G14">
        <f t="shared" si="1"/>
        <v>0.84985947008248863</v>
      </c>
      <c r="I14" t="s">
        <v>15</v>
      </c>
      <c r="J14">
        <f t="shared" si="1"/>
        <v>0.62332415167034505</v>
      </c>
      <c r="K14">
        <f t="shared" si="1"/>
        <v>0.30997696509400324</v>
      </c>
      <c r="M14" t="s">
        <v>15</v>
      </c>
      <c r="N14">
        <f t="shared" si="1"/>
        <v>0.30337038830446161</v>
      </c>
      <c r="O14">
        <f t="shared" si="1"/>
        <v>0.82239737556325743</v>
      </c>
      <c r="Q14" t="s">
        <v>15</v>
      </c>
      <c r="R14">
        <f t="shared" si="1"/>
        <v>2.129167104566164</v>
      </c>
      <c r="S14">
        <f t="shared" si="1"/>
        <v>0.50942053245711716</v>
      </c>
      <c r="U14" t="s">
        <v>15</v>
      </c>
      <c r="V14">
        <f t="shared" si="1"/>
        <v>4.8198281788185442</v>
      </c>
      <c r="W14">
        <f t="shared" si="1"/>
        <v>7.7992133435402025</v>
      </c>
      <c r="Y14" t="s">
        <v>15</v>
      </c>
      <c r="Z14">
        <f t="shared" si="1"/>
        <v>1.0934372547155993</v>
      </c>
      <c r="AA14">
        <f t="shared" si="1"/>
        <v>4.098531301034015</v>
      </c>
      <c r="AC14" t="s">
        <v>15</v>
      </c>
      <c r="AD14">
        <f t="shared" si="1"/>
        <v>1.8705075012472439</v>
      </c>
      <c r="AE14">
        <f t="shared" si="1"/>
        <v>1.8783786721088289</v>
      </c>
    </row>
    <row r="15" spans="1:31" x14ac:dyDescent="0.25">
      <c r="A15" t="s">
        <v>16</v>
      </c>
      <c r="B15">
        <f>B14*2</f>
        <v>8.4409456345575045</v>
      </c>
      <c r="C15">
        <f>C14*2</f>
        <v>17.310762760298385</v>
      </c>
      <c r="E15" t="s">
        <v>16</v>
      </c>
      <c r="F15">
        <f t="shared" ref="D15:AE15" si="2">F14*2</f>
        <v>1.2321964422210536</v>
      </c>
      <c r="G15">
        <f t="shared" si="2"/>
        <v>1.6997189401649773</v>
      </c>
      <c r="I15" t="s">
        <v>16</v>
      </c>
      <c r="J15">
        <f t="shared" si="2"/>
        <v>1.2466483033406901</v>
      </c>
      <c r="K15">
        <f t="shared" si="2"/>
        <v>0.61995393018800649</v>
      </c>
      <c r="M15" t="s">
        <v>16</v>
      </c>
      <c r="N15">
        <f t="shared" si="2"/>
        <v>0.60674077660892323</v>
      </c>
      <c r="O15">
        <f t="shared" si="2"/>
        <v>1.6447947511265149</v>
      </c>
      <c r="Q15" t="s">
        <v>16</v>
      </c>
      <c r="R15">
        <f t="shared" si="2"/>
        <v>4.258334209132328</v>
      </c>
      <c r="S15">
        <f t="shared" si="2"/>
        <v>1.0188410649142343</v>
      </c>
      <c r="U15" t="s">
        <v>16</v>
      </c>
      <c r="V15">
        <f t="shared" si="2"/>
        <v>9.6396563576370884</v>
      </c>
      <c r="W15">
        <f t="shared" si="2"/>
        <v>15.598426687080405</v>
      </c>
      <c r="Y15" t="s">
        <v>16</v>
      </c>
      <c r="Z15">
        <f t="shared" si="2"/>
        <v>2.1868745094311985</v>
      </c>
      <c r="AA15">
        <f t="shared" si="2"/>
        <v>8.1970626020680299</v>
      </c>
      <c r="AC15" t="s">
        <v>16</v>
      </c>
      <c r="AD15">
        <f t="shared" si="2"/>
        <v>3.7410150024944877</v>
      </c>
      <c r="AE15">
        <f t="shared" si="2"/>
        <v>3.7567573442176578</v>
      </c>
    </row>
    <row r="16" spans="1:31" x14ac:dyDescent="0.25">
      <c r="A16" t="s">
        <v>17</v>
      </c>
      <c r="B16">
        <f>B13+B15</f>
        <v>21.142228967890837</v>
      </c>
      <c r="C16">
        <f>C13+C15</f>
        <v>30.400312760298384</v>
      </c>
      <c r="E16" t="s">
        <v>17</v>
      </c>
      <c r="F16">
        <f t="shared" ref="D16:AE16" si="3">F13+F15</f>
        <v>9.7275131088877203</v>
      </c>
      <c r="G16">
        <f t="shared" si="3"/>
        <v>5.8993856068316433</v>
      </c>
      <c r="I16" t="s">
        <v>17</v>
      </c>
      <c r="J16">
        <f t="shared" si="3"/>
        <v>8.9794649700073581</v>
      </c>
      <c r="K16">
        <f t="shared" si="3"/>
        <v>4.095820596854673</v>
      </c>
      <c r="M16" t="s">
        <v>17</v>
      </c>
      <c r="N16">
        <f t="shared" si="3"/>
        <v>10.159190776608924</v>
      </c>
      <c r="O16">
        <f t="shared" si="3"/>
        <v>6.2082947511265152</v>
      </c>
      <c r="Q16" t="s">
        <v>17</v>
      </c>
      <c r="R16">
        <f t="shared" si="3"/>
        <v>14.677084209132328</v>
      </c>
      <c r="S16">
        <f t="shared" si="3"/>
        <v>4.4529077315809005</v>
      </c>
      <c r="U16" t="s">
        <v>17</v>
      </c>
      <c r="V16">
        <f t="shared" si="3"/>
        <v>22.299256357637091</v>
      </c>
      <c r="W16">
        <f t="shared" si="3"/>
        <v>26.303543353747074</v>
      </c>
      <c r="Y16" t="s">
        <v>17</v>
      </c>
      <c r="Z16">
        <f t="shared" si="3"/>
        <v>11.392674509431201</v>
      </c>
      <c r="AA16">
        <f t="shared" si="3"/>
        <v>17.463029268734694</v>
      </c>
      <c r="AC16" t="s">
        <v>17</v>
      </c>
      <c r="AD16">
        <f t="shared" si="3"/>
        <v>13.762081669161155</v>
      </c>
      <c r="AE16">
        <f t="shared" si="3"/>
        <v>12.020707344217657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9.2470249999999989</v>
      </c>
      <c r="M27">
        <f>AVERAGE(C5,G5,K5,O5,S5,W5,AA5,AE5)</f>
        <v>4.4916749999999999</v>
      </c>
      <c r="P27">
        <f>L28-L27</f>
        <v>0.63670000000000115</v>
      </c>
      <c r="Q27">
        <f>M28-M27</f>
        <v>0.86177500000000062</v>
      </c>
      <c r="S27">
        <v>0.5</v>
      </c>
      <c r="T27">
        <f>P27/L27*100</f>
        <v>6.8854577553321334</v>
      </c>
      <c r="U27">
        <f>Q27/M27*100</f>
        <v>19.186049747588608</v>
      </c>
      <c r="Y27">
        <f>L27</f>
        <v>9.2470249999999989</v>
      </c>
      <c r="Z27">
        <f>M27</f>
        <v>4.4916749999999999</v>
      </c>
      <c r="AB27">
        <f>T27</f>
        <v>6.8854577553321334</v>
      </c>
      <c r="AC27">
        <f>T28</f>
        <v>19.899778577434397</v>
      </c>
      <c r="AD27">
        <f>T29</f>
        <v>10.052422265539466</v>
      </c>
      <c r="AE27">
        <f>T30</f>
        <v>3.709571456765834</v>
      </c>
      <c r="AF27">
        <f>T31</f>
        <v>4.5801217148217912</v>
      </c>
      <c r="AG27">
        <f>T32</f>
        <v>10.113793355160203</v>
      </c>
      <c r="AH27">
        <f>U27</f>
        <v>19.186049747588608</v>
      </c>
      <c r="AI27">
        <f>U28</f>
        <v>68.140782670162025</v>
      </c>
      <c r="AJ27">
        <f>U29</f>
        <v>41.01866230303839</v>
      </c>
      <c r="AK27">
        <f>U30</f>
        <v>62.229569147367073</v>
      </c>
      <c r="AL27">
        <f>U31</f>
        <v>77.370357383381489</v>
      </c>
      <c r="AM27">
        <f>U32</f>
        <v>83.776653475596518</v>
      </c>
    </row>
    <row r="28" spans="11:39" x14ac:dyDescent="0.25">
      <c r="K28">
        <v>0.5</v>
      </c>
      <c r="L28">
        <f>AVERAGE(B6,F6,J6,N6,R6,V6,Z6,AD6)</f>
        <v>9.8837250000000001</v>
      </c>
      <c r="M28">
        <f>AVERAGE(C6,G6,K6,O6,S6,W6,AA6,AE6)</f>
        <v>5.3534500000000005</v>
      </c>
      <c r="P28">
        <f>L29-L27</f>
        <v>1.8401375000000026</v>
      </c>
      <c r="Q28">
        <f>M29-M27</f>
        <v>3.0606625000000003</v>
      </c>
      <c r="S28">
        <v>1.5</v>
      </c>
      <c r="T28">
        <f>P28/L27*100</f>
        <v>19.899778577434397</v>
      </c>
      <c r="U28">
        <f>Q28/M27*100</f>
        <v>68.140782670162025</v>
      </c>
    </row>
    <row r="29" spans="11:39" x14ac:dyDescent="0.25">
      <c r="K29">
        <v>1.5</v>
      </c>
      <c r="L29">
        <f>AVERAGE(B7,F7,J7,N7,R7,V7,Z7,AD7)</f>
        <v>11.087162500000002</v>
      </c>
      <c r="M29">
        <f>AVERAGE(C7,G7,K7,O7,S7,W7,AA7,AE7)</f>
        <v>7.5523375000000001</v>
      </c>
      <c r="P29">
        <f>L30-L27</f>
        <v>0.92955000000000076</v>
      </c>
      <c r="Q29">
        <f>M30-M27</f>
        <v>1.8424249999999995</v>
      </c>
      <c r="S29">
        <v>2.5</v>
      </c>
      <c r="T29">
        <f>P29/L27*100</f>
        <v>10.052422265539466</v>
      </c>
      <c r="U29">
        <f>Q29/M27*100</f>
        <v>41.01866230303839</v>
      </c>
    </row>
    <row r="30" spans="11:39" x14ac:dyDescent="0.25">
      <c r="K30">
        <v>2.5</v>
      </c>
      <c r="L30">
        <f>AVERAGE(B8,F8,J8,N8,R8,V8,Z8,AD8)</f>
        <v>10.176575</v>
      </c>
      <c r="M30">
        <f>AVERAGE(C8,G8,K8,O8,S8,W8,AA8,AE8)</f>
        <v>6.3340999999999994</v>
      </c>
      <c r="P30">
        <f>L31-L27</f>
        <v>0.3430250000000008</v>
      </c>
      <c r="Q30">
        <f>M31-M27</f>
        <v>2.7951499999999996</v>
      </c>
      <c r="S30">
        <v>3.5</v>
      </c>
      <c r="T30">
        <f>P30/L27*100</f>
        <v>3.709571456765834</v>
      </c>
      <c r="U30">
        <f>Q30/M27*100</f>
        <v>62.229569147367073</v>
      </c>
    </row>
    <row r="31" spans="11:39" x14ac:dyDescent="0.25">
      <c r="K31">
        <v>3.5</v>
      </c>
      <c r="L31">
        <f>AVERAGE(B9,F9,J9,N9,R9,V9,Z9,AD9)</f>
        <v>9.5900499999999997</v>
      </c>
      <c r="M31">
        <f>AVERAGE(C9,G9,K9,O9,S9,W9,AA9,AE9)</f>
        <v>7.2868249999999994</v>
      </c>
      <c r="P31">
        <f>L32-L27</f>
        <v>0.42352499999999971</v>
      </c>
      <c r="Q31">
        <f>M32-M27</f>
        <v>3.475225</v>
      </c>
      <c r="S31">
        <v>4.5</v>
      </c>
      <c r="T31">
        <f>P31/L27*100</f>
        <v>4.5801217148217912</v>
      </c>
      <c r="U31">
        <f>Q31/M27*100</f>
        <v>77.370357383381489</v>
      </c>
    </row>
    <row r="32" spans="11:39" x14ac:dyDescent="0.25">
      <c r="K32">
        <v>4.5</v>
      </c>
      <c r="L32">
        <f>AVERAGE(B10,F10,J10,N10,R10,V10,Z10,AD10)</f>
        <v>9.6705499999999986</v>
      </c>
      <c r="M32">
        <f>AVERAGE(C10,G10,K10,O10,S10,W10,AA10,AE10)</f>
        <v>7.9668999999999999</v>
      </c>
      <c r="P32">
        <f>L33-L27</f>
        <v>0.93522500000000264</v>
      </c>
      <c r="Q32">
        <f>M33-M27</f>
        <v>3.762975</v>
      </c>
      <c r="S32">
        <v>5.5</v>
      </c>
      <c r="T32">
        <f>P32/L27*100</f>
        <v>10.113793355160203</v>
      </c>
      <c r="U32">
        <f>Q32/M27*100</f>
        <v>83.776653475596518</v>
      </c>
    </row>
    <row r="33" spans="1:13" x14ac:dyDescent="0.25">
      <c r="K33">
        <v>5.5</v>
      </c>
      <c r="L33">
        <f>AVERAGE(B11,F11,J11,N11,R11,V11,Z11,AD11)</f>
        <v>10.182250000000002</v>
      </c>
      <c r="M33">
        <f>AVERAGE(C11,G11,K11,O11,S11,W11,AA11,AE11)</f>
        <v>8.2546499999999998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9.0114000000000001</v>
      </c>
      <c r="C42">
        <f>C5</f>
        <v>2.9035000000000002</v>
      </c>
    </row>
    <row r="43" spans="1:13" x14ac:dyDescent="0.25">
      <c r="A43" s="1">
        <v>2</v>
      </c>
      <c r="B43">
        <f>F5</f>
        <v>9.6456</v>
      </c>
      <c r="C43">
        <f>G5</f>
        <v>4.6601999999999997</v>
      </c>
    </row>
    <row r="44" spans="1:13" x14ac:dyDescent="0.25">
      <c r="A44" s="1">
        <v>3</v>
      </c>
      <c r="B44">
        <f>J5</f>
        <v>7.2359999999999998</v>
      </c>
      <c r="C44">
        <f>K5</f>
        <v>3.3462999999999998</v>
      </c>
    </row>
    <row r="45" spans="1:13" x14ac:dyDescent="0.25">
      <c r="A45" s="1">
        <v>4</v>
      </c>
      <c r="B45">
        <f>N5</f>
        <v>9.0676000000000005</v>
      </c>
      <c r="C45">
        <f>O5</f>
        <v>2.6998000000000002</v>
      </c>
    </row>
    <row r="46" spans="1:13" x14ac:dyDescent="0.25">
      <c r="A46" s="1">
        <v>5</v>
      </c>
      <c r="B46">
        <f>R5</f>
        <v>11.607799999999999</v>
      </c>
      <c r="C46">
        <f>S5</f>
        <v>5.1128</v>
      </c>
    </row>
    <row r="47" spans="1:13" x14ac:dyDescent="0.25">
      <c r="A47" s="1">
        <v>6</v>
      </c>
      <c r="B47">
        <f>V5</f>
        <v>9.9647000000000006</v>
      </c>
      <c r="C47">
        <f>W5</f>
        <v>6.8170000000000002</v>
      </c>
    </row>
    <row r="48" spans="1:13" x14ac:dyDescent="0.25">
      <c r="A48" s="1">
        <v>7</v>
      </c>
      <c r="B48">
        <f>Z5</f>
        <v>7.6148999999999996</v>
      </c>
      <c r="C48">
        <f>AA5</f>
        <v>4.5000999999999998</v>
      </c>
    </row>
    <row r="49" spans="1:3" x14ac:dyDescent="0.25">
      <c r="A49" s="1">
        <v>8</v>
      </c>
      <c r="B49">
        <f>AD5</f>
        <v>9.8282000000000007</v>
      </c>
      <c r="C49">
        <f>AE5</f>
        <v>5.8936999999999999</v>
      </c>
    </row>
    <row r="51" spans="1:3" x14ac:dyDescent="0.25">
      <c r="A51" t="s">
        <v>28</v>
      </c>
      <c r="B51">
        <f>AVERAGE(B42:B49)</f>
        <v>9.2470249999999989</v>
      </c>
      <c r="C51">
        <f>AVERAGE(C42:C49)</f>
        <v>4.4916749999999999</v>
      </c>
    </row>
    <row r="52" spans="1:3" x14ac:dyDescent="0.25">
      <c r="A52" t="s">
        <v>15</v>
      </c>
      <c r="B52">
        <f>_xlfn.STDEV.P(B42:B49)</f>
        <v>1.2932859532504895</v>
      </c>
      <c r="C52">
        <f>_xlfn.STDEV.P(C42:C49)</f>
        <v>1.3616202717259305</v>
      </c>
    </row>
    <row r="53" spans="1:3" x14ac:dyDescent="0.25">
      <c r="A53" t="s">
        <v>29</v>
      </c>
      <c r="B53">
        <f>1.5*B52</f>
        <v>1.9399289298757343</v>
      </c>
      <c r="C53">
        <f>1.5*C52</f>
        <v>2.0424304075888955</v>
      </c>
    </row>
    <row r="54" spans="1:3" x14ac:dyDescent="0.25">
      <c r="A54" t="s">
        <v>16</v>
      </c>
      <c r="B54">
        <f>2*B52</f>
        <v>2.5865719065009789</v>
      </c>
      <c r="C54">
        <f>2*C52</f>
        <v>2.723240543451861</v>
      </c>
    </row>
    <row r="55" spans="1:3" x14ac:dyDescent="0.25">
      <c r="A55" t="s">
        <v>30</v>
      </c>
      <c r="B55">
        <f>B51+B53</f>
        <v>11.186953929875733</v>
      </c>
      <c r="C55">
        <f>C51+C53</f>
        <v>6.5341054075888954</v>
      </c>
    </row>
    <row r="56" spans="1:3" x14ac:dyDescent="0.25">
      <c r="A56" t="s">
        <v>17</v>
      </c>
      <c r="B56">
        <f>B51+B54</f>
        <v>11.833596906500977</v>
      </c>
      <c r="C56">
        <f>C51+C54</f>
        <v>7.2149155434518608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2015-05-18T01:09:41Z</dcterms:created>
  <dcterms:modified xsi:type="dcterms:W3CDTF">2015-05-27T00:58:39Z</dcterms:modified>
</cp:coreProperties>
</file>