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<sst xmlns="http://schemas.openxmlformats.org/spreadsheetml/2006/main" count="86" uniqueCount="31">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</sst>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6.7606000000000002</v>
      </c>
      <c r="C5">
        <v>4.0743999999999998</v>
      </c>
      <c r="E5">
        <v>929</v>
      </c>
      <c r="F5">
        <v>7.2619999999999996</v>
      </c>
      <c r="G5">
        <v>5.7201000000000004</v>
      </c>
      <c r="I5">
        <v>929</v>
      </c>
      <c r="J5">
        <v>9.1181000000000001</v>
      </c>
      <c r="K5">
        <v>5.8411999999999997</v>
      </c>
      <c r="M5">
        <v>929</v>
      </c>
      <c r="N5">
        <v>7.9039000000000001</v>
      </c>
      <c r="O5">
        <v>5.1585000000000001</v>
      </c>
      <c r="Q5">
        <v>929</v>
      </c>
      <c r="R5">
        <v>10.503399999999999</v>
      </c>
      <c r="S5">
        <v>6.4428000000000001</v>
      </c>
      <c r="U5">
        <v>929</v>
      </c>
      <c r="V5">
        <v>8.0129999999999999</v>
      </c>
      <c r="W5">
        <v>4.2766999999999999</v>
      </c>
      <c r="Y5">
        <v>929</v>
      </c>
      <c r="Z5">
        <v>7.0534999999999997</v>
      </c>
      <c r="AA5">
        <v>4.7481</v>
      </c>
      <c r="AC5">
        <v>929</v>
      </c>
      <c r="AD5">
        <v>6.9195000000000002</v>
      </c>
      <c r="AE5">
        <v>2.8536999999999999</v>
      </c>
    </row>
    <row r="6" spans="1:31" x14ac:dyDescent="0.25">
      <c r="A6">
        <v>0.5</v>
      </c>
      <c r="B6">
        <v>14.325799999999999</v>
      </c>
      <c r="C6">
        <v>11.885999999999999</v>
      </c>
      <c r="E6">
        <v>0.5</v>
      </c>
      <c r="F6">
        <v>8.9515999999999991</v>
      </c>
      <c r="G6">
        <v>4.3407999999999998</v>
      </c>
      <c r="I6">
        <v>0.5</v>
      </c>
      <c r="J6">
        <v>9.8010999999999999</v>
      </c>
      <c r="K6">
        <v>8.2370999999999999</v>
      </c>
      <c r="M6">
        <v>0.5</v>
      </c>
      <c r="N6">
        <v>8.3368000000000002</v>
      </c>
      <c r="O6">
        <v>5.5244999999999997</v>
      </c>
      <c r="Q6">
        <v>0.5</v>
      </c>
      <c r="R6">
        <v>7.3869999999999996</v>
      </c>
      <c r="S6">
        <v>4.8672000000000004</v>
      </c>
      <c r="U6">
        <v>0.5</v>
      </c>
      <c r="V6">
        <v>7.9127000000000001</v>
      </c>
      <c r="W6">
        <v>3.3254999999999999</v>
      </c>
      <c r="Y6">
        <v>0.5</v>
      </c>
      <c r="Z6">
        <v>7.2678000000000003</v>
      </c>
      <c r="AA6">
        <v>4.5163000000000002</v>
      </c>
      <c r="AC6">
        <v>0.5</v>
      </c>
      <c r="AD6">
        <v>7.7504</v>
      </c>
      <c r="AE6">
        <v>3.3401999999999998</v>
      </c>
    </row>
    <row r="7" spans="1:31" x14ac:dyDescent="0.25">
      <c r="A7">
        <v>1.5</v>
      </c>
      <c r="B7">
        <v>8.5399999999999991</v>
      </c>
      <c r="C7">
        <v>5.9282000000000004</v>
      </c>
      <c r="E7">
        <v>1.5</v>
      </c>
      <c r="F7">
        <v>7.4465000000000003</v>
      </c>
      <c r="G7">
        <v>3.7427000000000001</v>
      </c>
      <c r="I7">
        <v>1.5</v>
      </c>
      <c r="J7">
        <v>7.1863999999999999</v>
      </c>
      <c r="K7">
        <v>4.1494999999999997</v>
      </c>
      <c r="M7">
        <v>1.5</v>
      </c>
      <c r="N7">
        <v>8.4697999999999993</v>
      </c>
      <c r="O7">
        <v>4.4897</v>
      </c>
      <c r="Q7">
        <v>1.5</v>
      </c>
      <c r="R7">
        <v>8.1221999999999994</v>
      </c>
      <c r="S7">
        <v>5.9550000000000001</v>
      </c>
      <c r="U7">
        <v>1.5</v>
      </c>
      <c r="V7">
        <v>7.0799000000000003</v>
      </c>
      <c r="W7">
        <v>3.4177</v>
      </c>
      <c r="Y7">
        <v>1.5</v>
      </c>
      <c r="Z7">
        <v>7.0208000000000004</v>
      </c>
      <c r="AA7">
        <v>3.7437999999999998</v>
      </c>
      <c r="AC7">
        <v>1.5</v>
      </c>
      <c r="AD7">
        <v>6.9161000000000001</v>
      </c>
      <c r="AE7">
        <v>3.5785</v>
      </c>
    </row>
    <row r="8" spans="1:31" x14ac:dyDescent="0.25">
      <c r="A8">
        <v>2.5</v>
      </c>
      <c r="B8">
        <v>8.7309999999999999</v>
      </c>
      <c r="C8">
        <v>6.5164999999999997</v>
      </c>
      <c r="E8">
        <v>2.5</v>
      </c>
      <c r="F8">
        <v>6.2518000000000002</v>
      </c>
      <c r="G8">
        <v>3.7496</v>
      </c>
      <c r="I8">
        <v>2.5</v>
      </c>
      <c r="J8">
        <v>9.0783000000000005</v>
      </c>
      <c r="K8">
        <v>4.407</v>
      </c>
      <c r="M8">
        <v>2.5</v>
      </c>
      <c r="N8">
        <v>7.9957000000000003</v>
      </c>
      <c r="O8">
        <v>3.45</v>
      </c>
      <c r="Q8">
        <v>2.5</v>
      </c>
      <c r="R8">
        <v>7.8113000000000001</v>
      </c>
      <c r="S8">
        <v>6.23</v>
      </c>
      <c r="U8">
        <v>2.5</v>
      </c>
      <c r="V8">
        <v>11.6897</v>
      </c>
      <c r="W8">
        <v>4.1125999999999996</v>
      </c>
      <c r="Y8">
        <v>2.5</v>
      </c>
      <c r="Z8">
        <v>6.4954000000000001</v>
      </c>
      <c r="AA8">
        <v>3.6615000000000002</v>
      </c>
      <c r="AC8">
        <v>2.5</v>
      </c>
      <c r="AD8">
        <v>8.1496999999999993</v>
      </c>
      <c r="AE8">
        <v>3.6006999999999998</v>
      </c>
    </row>
    <row r="9" spans="1:31" x14ac:dyDescent="0.25">
      <c r="A9">
        <v>3.5</v>
      </c>
      <c r="B9">
        <v>7.1313000000000004</v>
      </c>
      <c r="C9">
        <v>4.2412999999999998</v>
      </c>
      <c r="E9">
        <v>3.5</v>
      </c>
      <c r="F9">
        <v>6.9943999999999997</v>
      </c>
      <c r="G9">
        <v>4.2251000000000003</v>
      </c>
      <c r="I9">
        <v>3.5</v>
      </c>
      <c r="J9">
        <v>7.5770999999999997</v>
      </c>
      <c r="K9">
        <v>3.2538</v>
      </c>
      <c r="M9">
        <v>3.5</v>
      </c>
      <c r="N9">
        <v>7.6836000000000002</v>
      </c>
      <c r="O9">
        <v>4.0468999999999999</v>
      </c>
      <c r="Q9">
        <v>3.5</v>
      </c>
      <c r="R9">
        <v>7.4010999999999996</v>
      </c>
      <c r="S9">
        <v>4.0346000000000002</v>
      </c>
      <c r="U9">
        <v>3.5</v>
      </c>
      <c r="V9">
        <v>7.6327999999999996</v>
      </c>
      <c r="W9">
        <v>3.8054999999999999</v>
      </c>
      <c r="Y9">
        <v>3.5</v>
      </c>
      <c r="Z9">
        <v>6.8304999999999998</v>
      </c>
      <c r="AA9">
        <v>3.8712</v>
      </c>
      <c r="AC9">
        <v>3.5</v>
      </c>
      <c r="AD9">
        <v>8.1057000000000006</v>
      </c>
      <c r="AE9">
        <v>4.0513000000000003</v>
      </c>
    </row>
    <row r="10" spans="1:31" x14ac:dyDescent="0.25">
      <c r="A10">
        <v>4.5</v>
      </c>
      <c r="B10">
        <v>6.9577</v>
      </c>
      <c r="C10">
        <v>4.3460000000000001</v>
      </c>
      <c r="E10">
        <v>4.5</v>
      </c>
      <c r="F10">
        <v>7.2904</v>
      </c>
      <c r="G10">
        <v>4.2992999999999997</v>
      </c>
      <c r="I10">
        <v>4.5</v>
      </c>
      <c r="J10">
        <v>11.7859</v>
      </c>
      <c r="K10">
        <v>3.3519999999999999</v>
      </c>
      <c r="M10">
        <v>4.5</v>
      </c>
      <c r="N10">
        <v>8.1560000000000006</v>
      </c>
      <c r="O10">
        <v>3.5224000000000002</v>
      </c>
      <c r="Q10">
        <v>4.5</v>
      </c>
      <c r="R10">
        <v>8.0130999999999997</v>
      </c>
      <c r="S10">
        <v>4.1829000000000001</v>
      </c>
      <c r="U10">
        <v>4.5</v>
      </c>
      <c r="V10">
        <v>8.6137999999999995</v>
      </c>
      <c r="W10">
        <v>4.8421000000000003</v>
      </c>
      <c r="Y10">
        <v>4.5</v>
      </c>
      <c r="Z10">
        <v>9.2903000000000002</v>
      </c>
      <c r="AA10">
        <v>11.2651</v>
      </c>
      <c r="AC10">
        <v>4.5</v>
      </c>
      <c r="AD10">
        <v>6.7039</v>
      </c>
      <c r="AE10">
        <v>3.2871000000000001</v>
      </c>
    </row>
    <row r="11" spans="1:31" x14ac:dyDescent="0.25">
      <c r="A11">
        <v>5.5</v>
      </c>
      <c r="B11">
        <v>7.5602</v>
      </c>
      <c r="C11">
        <v>3.9739</v>
      </c>
      <c r="E11">
        <v>5.5</v>
      </c>
      <c r="F11">
        <v>6.3059000000000003</v>
      </c>
      <c r="G11">
        <v>3.6017000000000001</v>
      </c>
      <c r="I11">
        <v>5.5</v>
      </c>
      <c r="J11">
        <v>9.2690999999999999</v>
      </c>
      <c r="K11">
        <v>3.7686999999999999</v>
      </c>
      <c r="M11">
        <v>5.5</v>
      </c>
      <c r="N11">
        <v>7.2289000000000003</v>
      </c>
      <c r="O11">
        <v>3.6448</v>
      </c>
      <c r="Q11">
        <v>5.5</v>
      </c>
      <c r="R11">
        <v>8.4603000000000002</v>
      </c>
      <c r="S11">
        <v>4.3879000000000001</v>
      </c>
      <c r="U11">
        <v>5.5</v>
      </c>
      <c r="V11">
        <v>8.1702999999999992</v>
      </c>
      <c r="W11">
        <v>3.3727999999999998</v>
      </c>
      <c r="Y11">
        <v>5.5</v>
      </c>
      <c r="Z11">
        <v>8.6527999999999992</v>
      </c>
      <c r="AA11">
        <v>4.4480000000000004</v>
      </c>
      <c r="AC11">
        <v>5.5</v>
      </c>
      <c r="AD11">
        <v>6.5129000000000001</v>
      </c>
      <c r="AE11">
        <v>4.4901</v>
      </c>
    </row>
    <row r="13" spans="1:31" x14ac:dyDescent="0.25">
      <c r="A13" t="s">
        <v>14</v>
      </c>
      <c r="B13">
        <f>AVERAGE(B6:B11)</f>
        <v>8.8743333333333343</v>
      </c>
      <c r="C13">
        <f>AVERAGE(C6:C11)</f>
        <v>6.1486499999999999</v>
      </c>
      <c r="E13" t="s">
        <v>14</v>
      </c>
      <c r="F13">
        <f t="shared" ref="D13:AE13" si="0">AVERAGE(F6:F11)</f>
        <v>7.2067666666666668</v>
      </c>
      <c r="G13">
        <f t="shared" si="0"/>
        <v>3.9932000000000003</v>
      </c>
      <c r="I13" t="s">
        <v>14</v>
      </c>
      <c r="J13">
        <f t="shared" si="0"/>
        <v>9.116316666666668</v>
      </c>
      <c r="K13">
        <f t="shared" si="0"/>
        <v>4.5280166666666659</v>
      </c>
      <c r="M13" t="s">
        <v>14</v>
      </c>
      <c r="N13">
        <f t="shared" si="0"/>
        <v>7.9784666666666668</v>
      </c>
      <c r="O13">
        <f t="shared" si="0"/>
        <v>4.1130500000000003</v>
      </c>
      <c r="Q13" t="s">
        <v>14</v>
      </c>
      <c r="R13">
        <f t="shared" si="0"/>
        <v>7.8658333333333319</v>
      </c>
      <c r="S13">
        <f t="shared" si="0"/>
        <v>4.9429333333333334</v>
      </c>
      <c r="U13" t="s">
        <v>14</v>
      </c>
      <c r="V13">
        <f t="shared" si="0"/>
        <v>8.5165333333333333</v>
      </c>
      <c r="W13">
        <f t="shared" si="0"/>
        <v>3.8126999999999995</v>
      </c>
      <c r="Y13" t="s">
        <v>14</v>
      </c>
      <c r="Z13">
        <f t="shared" si="0"/>
        <v>7.5929333333333338</v>
      </c>
      <c r="AA13">
        <f t="shared" si="0"/>
        <v>5.2509833333333331</v>
      </c>
      <c r="AC13" t="s">
        <v>14</v>
      </c>
      <c r="AD13">
        <f t="shared" si="0"/>
        <v>7.3564499999999997</v>
      </c>
      <c r="AE13">
        <f t="shared" si="0"/>
        <v>3.7246499999999991</v>
      </c>
    </row>
    <row r="14" spans="1:31" x14ac:dyDescent="0.25">
      <c r="A14" t="s">
        <v>15</v>
      </c>
      <c r="B14">
        <f>_xlfn.STDEV.P(B6:B11)</f>
        <v>2.5261765243589358</v>
      </c>
      <c r="C14">
        <f>_xlfn.STDEV.P(C6:C11)</f>
        <v>2.7300233654372499</v>
      </c>
      <c r="E14" t="s">
        <v>15</v>
      </c>
      <c r="F14">
        <f t="shared" ref="D14:AE14" si="1">_xlfn.STDEV.P(F6:F11)</f>
        <v>0.90162183992082634</v>
      </c>
      <c r="G14">
        <f t="shared" si="1"/>
        <v>0.30101606823113825</v>
      </c>
      <c r="I14" t="s">
        <v>15</v>
      </c>
      <c r="J14">
        <f t="shared" si="1"/>
        <v>1.5118508352531175</v>
      </c>
      <c r="K14">
        <f t="shared" si="1"/>
        <v>1.7077482341928787</v>
      </c>
      <c r="M14" t="s">
        <v>15</v>
      </c>
      <c r="N14">
        <f t="shared" si="1"/>
        <v>0.41841423520504423</v>
      </c>
      <c r="O14">
        <f t="shared" si="1"/>
        <v>0.72413085085961126</v>
      </c>
      <c r="Q14" t="s">
        <v>15</v>
      </c>
      <c r="R14">
        <f t="shared" si="1"/>
        <v>0.38493165482834607</v>
      </c>
      <c r="S14">
        <f t="shared" si="1"/>
        <v>0.85608967533911107</v>
      </c>
      <c r="U14" t="s">
        <v>15</v>
      </c>
      <c r="V14">
        <f t="shared" si="1"/>
        <v>1.4948712125873009</v>
      </c>
      <c r="W14">
        <f t="shared" si="1"/>
        <v>0.53798343530881054</v>
      </c>
      <c r="Y14" t="s">
        <v>15</v>
      </c>
      <c r="Z14">
        <f t="shared" si="1"/>
        <v>1.0184386083063068</v>
      </c>
      <c r="AA14">
        <f t="shared" si="1"/>
        <v>2.7097355968290016</v>
      </c>
      <c r="AC14" t="s">
        <v>15</v>
      </c>
      <c r="AD14">
        <f t="shared" si="1"/>
        <v>0.66797254871239531</v>
      </c>
      <c r="AE14">
        <f t="shared" si="1"/>
        <v>0.42201681542327812</v>
      </c>
    </row>
    <row r="15" spans="1:31" x14ac:dyDescent="0.25">
      <c r="A15" t="s">
        <v>16</v>
      </c>
      <c r="B15">
        <f>B14*2</f>
        <v>5.0523530487178716</v>
      </c>
      <c r="C15">
        <f>C14*2</f>
        <v>5.4600467308744998</v>
      </c>
      <c r="E15" t="s">
        <v>16</v>
      </c>
      <c r="F15">
        <f t="shared" ref="D15:AE15" si="2">F14*2</f>
        <v>1.8032436798416527</v>
      </c>
      <c r="G15">
        <f t="shared" si="2"/>
        <v>0.60203213646227649</v>
      </c>
      <c r="I15" t="s">
        <v>16</v>
      </c>
      <c r="J15">
        <f t="shared" si="2"/>
        <v>3.023701670506235</v>
      </c>
      <c r="K15">
        <f t="shared" si="2"/>
        <v>3.4154964683857574</v>
      </c>
      <c r="M15" t="s">
        <v>16</v>
      </c>
      <c r="N15">
        <f t="shared" si="2"/>
        <v>0.83682847041008845</v>
      </c>
      <c r="O15">
        <f t="shared" si="2"/>
        <v>1.4482617017192225</v>
      </c>
      <c r="Q15" t="s">
        <v>16</v>
      </c>
      <c r="R15">
        <f t="shared" si="2"/>
        <v>0.76986330965669214</v>
      </c>
      <c r="S15">
        <f t="shared" si="2"/>
        <v>1.7121793506782221</v>
      </c>
      <c r="U15" t="s">
        <v>16</v>
      </c>
      <c r="V15">
        <f t="shared" si="2"/>
        <v>2.9897424251746019</v>
      </c>
      <c r="W15">
        <f t="shared" si="2"/>
        <v>1.0759668706176211</v>
      </c>
      <c r="Y15" t="s">
        <v>16</v>
      </c>
      <c r="Z15">
        <f t="shared" si="2"/>
        <v>2.0368772166126137</v>
      </c>
      <c r="AA15">
        <f t="shared" si="2"/>
        <v>5.4194711936580031</v>
      </c>
      <c r="AC15" t="s">
        <v>16</v>
      </c>
      <c r="AD15">
        <f t="shared" si="2"/>
        <v>1.3359450974247906</v>
      </c>
      <c r="AE15">
        <f t="shared" si="2"/>
        <v>0.84403363084655625</v>
      </c>
    </row>
    <row r="16" spans="1:31" x14ac:dyDescent="0.25">
      <c r="A16" t="s">
        <v>17</v>
      </c>
      <c r="B16">
        <f>B13+B15</f>
        <v>13.926686382051205</v>
      </c>
      <c r="C16">
        <f>C13+C15</f>
        <v>11.608696730874499</v>
      </c>
      <c r="E16" t="s">
        <v>17</v>
      </c>
      <c r="F16">
        <f t="shared" ref="D16:AE16" si="3">F13+F15</f>
        <v>9.0100103465083201</v>
      </c>
      <c r="G16">
        <f t="shared" si="3"/>
        <v>4.5952321364622772</v>
      </c>
      <c r="I16" t="s">
        <v>17</v>
      </c>
      <c r="J16">
        <f t="shared" si="3"/>
        <v>12.140018337172902</v>
      </c>
      <c r="K16">
        <f t="shared" si="3"/>
        <v>7.9435131350524237</v>
      </c>
      <c r="M16" t="s">
        <v>17</v>
      </c>
      <c r="N16">
        <f t="shared" si="3"/>
        <v>8.815295137076756</v>
      </c>
      <c r="O16">
        <f t="shared" si="3"/>
        <v>5.5613117017192231</v>
      </c>
      <c r="Q16" t="s">
        <v>17</v>
      </c>
      <c r="R16">
        <f t="shared" si="3"/>
        <v>8.6356966429900233</v>
      </c>
      <c r="S16">
        <f t="shared" si="3"/>
        <v>6.6551126840115558</v>
      </c>
      <c r="U16" t="s">
        <v>17</v>
      </c>
      <c r="V16">
        <f t="shared" si="3"/>
        <v>11.506275758507936</v>
      </c>
      <c r="W16">
        <f t="shared" si="3"/>
        <v>4.8886668706176204</v>
      </c>
      <c r="Y16" t="s">
        <v>17</v>
      </c>
      <c r="Z16">
        <f t="shared" si="3"/>
        <v>9.6298105499459474</v>
      </c>
      <c r="AA16">
        <f t="shared" si="3"/>
        <v>10.670454526991335</v>
      </c>
      <c r="AC16" t="s">
        <v>17</v>
      </c>
      <c r="AD16">
        <f t="shared" si="3"/>
        <v>8.6923950974247894</v>
      </c>
      <c r="AE16">
        <f t="shared" si="3"/>
        <v>4.5686836308465555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7.9417499999999999</v>
      </c>
      <c r="M27">
        <f>AVERAGE(C5,G5,K5,O5,S5,W5,AA5,AE5)</f>
        <v>4.8894374999999997</v>
      </c>
      <c r="P27">
        <f>L28-L27</f>
        <v>1.0249000000000015</v>
      </c>
      <c r="Q27">
        <f>M28-M27</f>
        <v>0.86526250000000005</v>
      </c>
      <c r="S27">
        <v>0.5</v>
      </c>
      <c r="T27">
        <f>P27/L27*100</f>
        <v>12.905216104762824</v>
      </c>
      <c r="U27">
        <f>Q27/M27*100</f>
        <v>17.696565300200689</v>
      </c>
      <c r="Y27">
        <f>L27</f>
        <v>7.9417499999999999</v>
      </c>
      <c r="Z27">
        <f>M27</f>
        <v>4.8894374999999997</v>
      </c>
      <c r="AB27">
        <f>T27</f>
        <v>12.905216104762824</v>
      </c>
      <c r="AC27">
        <f>T28</f>
        <v>-4.3320112065980396</v>
      </c>
      <c r="AD27">
        <f>T29</f>
        <v>4.2007429093084037</v>
      </c>
      <c r="AE27">
        <f>T30</f>
        <v>-6.5752195674756857</v>
      </c>
      <c r="AF27">
        <f>T31</f>
        <v>5.158025624075294</v>
      </c>
      <c r="AG27">
        <f>T32</f>
        <v>-2.1619920042811778</v>
      </c>
      <c r="AH27">
        <f>U27</f>
        <v>17.696565300200689</v>
      </c>
      <c r="AI27">
        <f>U28</f>
        <v>-10.508366248673797</v>
      </c>
      <c r="AJ27">
        <f>U29</f>
        <v>-8.6605054262376608</v>
      </c>
      <c r="AK27">
        <f>U30</f>
        <v>-19.393335122905231</v>
      </c>
      <c r="AL27">
        <f>U31</f>
        <v>-4.7551482149018387E-2</v>
      </c>
      <c r="AM27">
        <f>U32</f>
        <v>-18.988891871508734</v>
      </c>
    </row>
    <row r="28" spans="11:39" x14ac:dyDescent="0.25">
      <c r="K28">
        <v>0.5</v>
      </c>
      <c r="L28">
        <f>AVERAGE(B6,F6,J6,N6,R6,V6,Z6,AD6)</f>
        <v>8.9666500000000013</v>
      </c>
      <c r="M28">
        <f>AVERAGE(C6,G6,K6,O6,S6,W6,AA6,AE6)</f>
        <v>5.7546999999999997</v>
      </c>
      <c r="P28">
        <f>L29-L27</f>
        <v>-0.34403749999999977</v>
      </c>
      <c r="Q28">
        <f>M29-M27</f>
        <v>-0.51379999999999981</v>
      </c>
      <c r="S28">
        <v>1.5</v>
      </c>
      <c r="T28">
        <f>P28/L27*100</f>
        <v>-4.3320112065980396</v>
      </c>
      <c r="U28">
        <f>Q28/M27*100</f>
        <v>-10.508366248673797</v>
      </c>
    </row>
    <row r="29" spans="11:39" x14ac:dyDescent="0.25">
      <c r="K29">
        <v>1.5</v>
      </c>
      <c r="L29">
        <f>AVERAGE(B7,F7,J7,N7,R7,V7,Z7,AD7)</f>
        <v>7.5977125000000001</v>
      </c>
      <c r="M29">
        <f>AVERAGE(C7,G7,K7,O7,S7,W7,AA7,AE7)</f>
        <v>4.3756374999999998</v>
      </c>
      <c r="P29">
        <f>L30-L27</f>
        <v>0.33361250000000009</v>
      </c>
      <c r="Q29">
        <f>M30-M27</f>
        <v>-0.42344999999999899</v>
      </c>
      <c r="S29">
        <v>2.5</v>
      </c>
      <c r="T29">
        <f>P29/L27*100</f>
        <v>4.2007429093084037</v>
      </c>
      <c r="U29">
        <f>Q29/M27*100</f>
        <v>-8.6605054262376608</v>
      </c>
    </row>
    <row r="30" spans="11:39" x14ac:dyDescent="0.25">
      <c r="K30">
        <v>2.5</v>
      </c>
      <c r="L30">
        <f>AVERAGE(B8,F8,J8,N8,R8,V8,Z8,AD8)</f>
        <v>8.2753625</v>
      </c>
      <c r="M30">
        <f>AVERAGE(C8,G8,K8,O8,S8,W8,AA8,AE8)</f>
        <v>4.4659875000000007</v>
      </c>
      <c r="P30">
        <f>L31-L27</f>
        <v>-0.52218750000000025</v>
      </c>
      <c r="Q30">
        <f>M31-M27</f>
        <v>-0.94822499999999943</v>
      </c>
      <c r="S30">
        <v>3.5</v>
      </c>
      <c r="T30">
        <f>P30/L27*100</f>
        <v>-6.5752195674756857</v>
      </c>
      <c r="U30">
        <f>Q30/M27*100</f>
        <v>-19.393335122905231</v>
      </c>
    </row>
    <row r="31" spans="11:39" x14ac:dyDescent="0.25">
      <c r="K31">
        <v>3.5</v>
      </c>
      <c r="L31">
        <f>AVERAGE(B9,F9,J9,N9,R9,V9,Z9,AD9)</f>
        <v>7.4195624999999996</v>
      </c>
      <c r="M31">
        <f>AVERAGE(C9,G9,K9,O9,S9,W9,AA9,AE9)</f>
        <v>3.9412125000000002</v>
      </c>
      <c r="P31">
        <f>L32-L27</f>
        <v>0.40963749999999965</v>
      </c>
      <c r="Q31">
        <f>M32-M27</f>
        <v>-2.3249999999999105E-3</v>
      </c>
      <c r="S31">
        <v>4.5</v>
      </c>
      <c r="T31">
        <f>P31/L27*100</f>
        <v>5.158025624075294</v>
      </c>
      <c r="U31">
        <f>Q31/M27*100</f>
        <v>-4.7551482149018387E-2</v>
      </c>
    </row>
    <row r="32" spans="11:39" x14ac:dyDescent="0.25">
      <c r="K32">
        <v>4.5</v>
      </c>
      <c r="L32">
        <f>AVERAGE(B10,F10,J10,N10,R10,V10,Z10,AD10)</f>
        <v>8.3513874999999995</v>
      </c>
      <c r="M32">
        <f>AVERAGE(C10,G10,K10,O10,S10,W10,AA10,AE10)</f>
        <v>4.8871124999999997</v>
      </c>
      <c r="P32">
        <f>L33-L27</f>
        <v>-0.17170000000000041</v>
      </c>
      <c r="Q32">
        <f>M33-M27</f>
        <v>-0.92844999999999978</v>
      </c>
      <c r="S32">
        <v>5.5</v>
      </c>
      <c r="T32">
        <f>P32/L27*100</f>
        <v>-2.1619920042811778</v>
      </c>
      <c r="U32">
        <f>Q32/M27*100</f>
        <v>-18.988891871508734</v>
      </c>
    </row>
    <row r="33" spans="1:13" x14ac:dyDescent="0.25">
      <c r="K33">
        <v>5.5</v>
      </c>
      <c r="L33">
        <f>AVERAGE(B11,F11,J11,N11,R11,V11,Z11,AD11)</f>
        <v>7.7700499999999995</v>
      </c>
      <c r="M33">
        <f>AVERAGE(C11,G11,K11,O11,S11,W11,AA11,AE11)</f>
        <v>3.9609874999999999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6.7606000000000002</v>
      </c>
      <c r="C42">
        <f>C5</f>
        <v>4.0743999999999998</v>
      </c>
    </row>
    <row r="43" spans="1:13" x14ac:dyDescent="0.25">
      <c r="A43" s="1">
        <v>2</v>
      </c>
      <c r="B43">
        <f>F5</f>
        <v>7.2619999999999996</v>
      </c>
      <c r="C43">
        <f>G5</f>
        <v>5.7201000000000004</v>
      </c>
    </row>
    <row r="44" spans="1:13" x14ac:dyDescent="0.25">
      <c r="A44" s="1">
        <v>3</v>
      </c>
      <c r="B44">
        <f>J5</f>
        <v>9.1181000000000001</v>
      </c>
      <c r="C44">
        <f>K5</f>
        <v>5.8411999999999997</v>
      </c>
    </row>
    <row r="45" spans="1:13" x14ac:dyDescent="0.25">
      <c r="A45" s="1">
        <v>4</v>
      </c>
      <c r="B45">
        <f>N5</f>
        <v>7.9039000000000001</v>
      </c>
      <c r="C45">
        <f>O5</f>
        <v>5.1585000000000001</v>
      </c>
    </row>
    <row r="46" spans="1:13" x14ac:dyDescent="0.25">
      <c r="A46" s="1">
        <v>5</v>
      </c>
      <c r="B46">
        <f>R5</f>
        <v>10.503399999999999</v>
      </c>
      <c r="C46">
        <f>S5</f>
        <v>6.4428000000000001</v>
      </c>
    </row>
    <row r="47" spans="1:13" x14ac:dyDescent="0.25">
      <c r="A47" s="1">
        <v>6</v>
      </c>
      <c r="B47">
        <f>V5</f>
        <v>8.0129999999999999</v>
      </c>
      <c r="C47">
        <f>W5</f>
        <v>4.2766999999999999</v>
      </c>
    </row>
    <row r="48" spans="1:13" x14ac:dyDescent="0.25">
      <c r="A48" s="1">
        <v>7</v>
      </c>
      <c r="B48">
        <f>Z5</f>
        <v>7.0534999999999997</v>
      </c>
      <c r="C48">
        <f>AA5</f>
        <v>4.7481</v>
      </c>
    </row>
    <row r="49" spans="1:3" x14ac:dyDescent="0.25">
      <c r="A49" s="1">
        <v>8</v>
      </c>
      <c r="B49">
        <f>AD5</f>
        <v>6.9195000000000002</v>
      </c>
      <c r="C49">
        <f>AE5</f>
        <v>2.8536999999999999</v>
      </c>
    </row>
    <row r="51" spans="1:3" x14ac:dyDescent="0.25">
      <c r="A51" t="s">
        <v>28</v>
      </c>
      <c r="B51">
        <f>AVERAGE(B42:B49)</f>
        <v>7.9417499999999999</v>
      </c>
      <c r="C51">
        <f>AVERAGE(C42:C49)</f>
        <v>4.8894374999999997</v>
      </c>
    </row>
    <row r="52" spans="1:3" x14ac:dyDescent="0.25">
      <c r="A52" t="s">
        <v>15</v>
      </c>
      <c r="B52">
        <f>_xlfn.STDEV.P(B42:B49)</f>
        <v>1.2064160631805232</v>
      </c>
      <c r="C52">
        <f>_xlfn.STDEV.P(C42:C49)</f>
        <v>1.0773299493858672</v>
      </c>
    </row>
    <row r="53" spans="1:3" x14ac:dyDescent="0.25">
      <c r="A53" t="s">
        <v>29</v>
      </c>
      <c r="B53">
        <f>1.5*B52</f>
        <v>1.8096240947707849</v>
      </c>
      <c r="C53">
        <f>1.5*C52</f>
        <v>1.6159949240788007</v>
      </c>
    </row>
    <row r="54" spans="1:3" x14ac:dyDescent="0.25">
      <c r="A54" t="s">
        <v>16</v>
      </c>
      <c r="B54">
        <f>2*B52</f>
        <v>2.4128321263610464</v>
      </c>
      <c r="C54">
        <f>2*C52</f>
        <v>2.1546598987717345</v>
      </c>
    </row>
    <row r="55" spans="1:3" x14ac:dyDescent="0.25">
      <c r="A55" t="s">
        <v>30</v>
      </c>
      <c r="B55">
        <f>B51+B53</f>
        <v>9.7513740947707852</v>
      </c>
      <c r="C55">
        <f>C51+C53</f>
        <v>6.5054324240788004</v>
      </c>
    </row>
    <row r="56" spans="1:3" x14ac:dyDescent="0.25">
      <c r="A56" t="s">
        <v>17</v>
      </c>
      <c r="B56">
        <f>B51+B54</f>
        <v>10.354582126361047</v>
      </c>
      <c r="C56">
        <f>C51+C54</f>
        <v>7.0440973987717346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2015-05-18T01:10:28Z</dcterms:created>
  <dcterms:modified xsi:type="dcterms:W3CDTF">2015-05-27T00:58:57Z</dcterms:modified>
</cp:coreProperties>
</file>