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<sst xmlns="http://schemas.openxmlformats.org/spreadsheetml/2006/main" count="86" uniqueCount="31">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</sst>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7.8731</v>
      </c>
      <c r="C5">
        <v>2.4885999999999999</v>
      </c>
      <c r="E5">
        <v>828</v>
      </c>
      <c r="F5">
        <v>14.3583</v>
      </c>
      <c r="G5">
        <v>2.9342999999999999</v>
      </c>
      <c r="I5">
        <v>828</v>
      </c>
      <c r="J5">
        <v>9.4899000000000004</v>
      </c>
      <c r="K5">
        <v>2.7052</v>
      </c>
      <c r="M5">
        <v>828</v>
      </c>
      <c r="N5">
        <v>7.7864000000000004</v>
      </c>
      <c r="O5">
        <v>3.1303999999999998</v>
      </c>
      <c r="Q5">
        <v>828</v>
      </c>
      <c r="R5">
        <v>14.367599999999999</v>
      </c>
      <c r="S5">
        <v>2.5804</v>
      </c>
      <c r="U5">
        <v>828</v>
      </c>
      <c r="V5">
        <v>9.6540999999999997</v>
      </c>
      <c r="W5">
        <v>2.7321</v>
      </c>
      <c r="Y5">
        <v>828</v>
      </c>
      <c r="Z5">
        <v>18.1998</v>
      </c>
      <c r="AA5">
        <v>2.8755999999999999</v>
      </c>
      <c r="AC5">
        <v>828</v>
      </c>
      <c r="AD5">
        <v>12.2333</v>
      </c>
      <c r="AE5">
        <v>2.7054999999999998</v>
      </c>
    </row>
    <row r="6" spans="1:31" x14ac:dyDescent="0.25">
      <c r="A6">
        <v>0.5</v>
      </c>
      <c r="B6">
        <v>7.8689</v>
      </c>
      <c r="C6">
        <v>2.4428999999999998</v>
      </c>
      <c r="E6">
        <v>0.5</v>
      </c>
      <c r="F6">
        <v>15.4072</v>
      </c>
      <c r="G6">
        <v>3.7343000000000002</v>
      </c>
      <c r="I6">
        <v>0.5</v>
      </c>
      <c r="J6">
        <v>11.4437</v>
      </c>
      <c r="K6">
        <v>2.6372</v>
      </c>
      <c r="M6">
        <v>0.5</v>
      </c>
      <c r="N6">
        <v>11.898899999999999</v>
      </c>
      <c r="O6">
        <v>3.0867</v>
      </c>
      <c r="Q6">
        <v>0.5</v>
      </c>
      <c r="R6">
        <v>9.1639999999999997</v>
      </c>
      <c r="S6">
        <v>2.4167999999999998</v>
      </c>
      <c r="U6">
        <v>0.5</v>
      </c>
      <c r="V6">
        <v>10.636100000000001</v>
      </c>
      <c r="W6">
        <v>3.3012000000000001</v>
      </c>
      <c r="Y6">
        <v>0.5</v>
      </c>
      <c r="Z6">
        <v>16.684999999999999</v>
      </c>
      <c r="AA6">
        <v>2.6364999999999998</v>
      </c>
      <c r="AC6">
        <v>0.5</v>
      </c>
      <c r="AD6">
        <v>15.305099999999999</v>
      </c>
      <c r="AE6">
        <v>2.8096999999999999</v>
      </c>
    </row>
    <row r="7" spans="1:31" x14ac:dyDescent="0.25">
      <c r="A7">
        <v>1.5</v>
      </c>
      <c r="B7">
        <v>7.9358000000000004</v>
      </c>
      <c r="C7">
        <v>2.5434999999999999</v>
      </c>
      <c r="E7">
        <v>1.5</v>
      </c>
      <c r="F7">
        <v>8.6798999999999999</v>
      </c>
      <c r="G7">
        <v>4.0086000000000004</v>
      </c>
      <c r="I7">
        <v>1.5</v>
      </c>
      <c r="J7">
        <v>11.8279</v>
      </c>
      <c r="K7">
        <v>2.5589</v>
      </c>
      <c r="M7">
        <v>1.5</v>
      </c>
      <c r="N7">
        <v>11.208399999999999</v>
      </c>
      <c r="O7">
        <v>2.7033</v>
      </c>
      <c r="Q7">
        <v>1.5</v>
      </c>
      <c r="R7">
        <v>11.0258</v>
      </c>
      <c r="S7">
        <v>2.4416000000000002</v>
      </c>
      <c r="U7">
        <v>1.5</v>
      </c>
      <c r="V7">
        <v>20.228999999999999</v>
      </c>
      <c r="W7">
        <v>3.4211</v>
      </c>
      <c r="Y7">
        <v>1.5</v>
      </c>
      <c r="Z7">
        <v>10.9215</v>
      </c>
      <c r="AA7">
        <v>3.028</v>
      </c>
      <c r="AC7">
        <v>1.5</v>
      </c>
      <c r="AD7">
        <v>10.1775</v>
      </c>
      <c r="AE7">
        <v>2.5447000000000002</v>
      </c>
    </row>
    <row r="8" spans="1:31" x14ac:dyDescent="0.25">
      <c r="A8">
        <v>2.5</v>
      </c>
      <c r="B8">
        <v>13.751200000000001</v>
      </c>
      <c r="C8">
        <v>2.6398999999999999</v>
      </c>
      <c r="E8">
        <v>2.5</v>
      </c>
      <c r="F8">
        <v>7.0795000000000003</v>
      </c>
      <c r="G8">
        <v>4.3315999999999999</v>
      </c>
      <c r="I8">
        <v>2.5</v>
      </c>
      <c r="J8">
        <v>30.4788</v>
      </c>
      <c r="K8">
        <v>2.9518</v>
      </c>
      <c r="M8">
        <v>2.5</v>
      </c>
      <c r="N8">
        <v>17.736799999999999</v>
      </c>
      <c r="O8">
        <v>2.6008</v>
      </c>
      <c r="Q8">
        <v>2.5</v>
      </c>
      <c r="R8">
        <v>7.3329000000000004</v>
      </c>
      <c r="S8">
        <v>2.4563999999999999</v>
      </c>
      <c r="U8">
        <v>2.5</v>
      </c>
      <c r="V8">
        <v>24.393699999999999</v>
      </c>
      <c r="W8">
        <v>3.3521000000000001</v>
      </c>
      <c r="Y8">
        <v>2.5</v>
      </c>
      <c r="Z8">
        <v>9.3516999999999992</v>
      </c>
      <c r="AA8">
        <v>2.6158999999999999</v>
      </c>
      <c r="AC8">
        <v>2.5</v>
      </c>
      <c r="AD8">
        <v>9.6151</v>
      </c>
      <c r="AE8">
        <v>2.6507999999999998</v>
      </c>
    </row>
    <row r="9" spans="1:31" x14ac:dyDescent="0.25">
      <c r="A9">
        <v>3.5</v>
      </c>
      <c r="B9">
        <v>15.620200000000001</v>
      </c>
      <c r="C9">
        <v>2.9899</v>
      </c>
      <c r="E9">
        <v>3.5</v>
      </c>
      <c r="F9">
        <v>10.309100000000001</v>
      </c>
      <c r="G9">
        <v>3.1433</v>
      </c>
      <c r="I9">
        <v>3.5</v>
      </c>
      <c r="J9">
        <v>31.0749</v>
      </c>
      <c r="K9">
        <v>3.1996000000000002</v>
      </c>
      <c r="M9">
        <v>3.5</v>
      </c>
      <c r="N9">
        <v>15.319100000000001</v>
      </c>
      <c r="O9">
        <v>2.5895999999999999</v>
      </c>
      <c r="Q9">
        <v>3.5</v>
      </c>
      <c r="R9">
        <v>9.3556000000000008</v>
      </c>
      <c r="S9">
        <v>2.4996999999999998</v>
      </c>
      <c r="U9">
        <v>3.5</v>
      </c>
      <c r="V9">
        <v>19.874500000000001</v>
      </c>
      <c r="W9">
        <v>3.8963000000000001</v>
      </c>
      <c r="Y9">
        <v>3.5</v>
      </c>
      <c r="Z9">
        <v>10.212400000000001</v>
      </c>
      <c r="AA9">
        <v>2.4767999999999999</v>
      </c>
      <c r="AC9">
        <v>3.5</v>
      </c>
      <c r="AD9">
        <v>12.6082</v>
      </c>
      <c r="AE9">
        <v>2.9336000000000002</v>
      </c>
    </row>
    <row r="10" spans="1:31" x14ac:dyDescent="0.25">
      <c r="A10">
        <v>4.5</v>
      </c>
      <c r="B10">
        <v>19.496099999999998</v>
      </c>
      <c r="C10">
        <v>3.5754999999999999</v>
      </c>
      <c r="E10">
        <v>4.5</v>
      </c>
      <c r="F10">
        <v>16.5501</v>
      </c>
      <c r="G10">
        <v>3.1034000000000002</v>
      </c>
      <c r="I10">
        <v>4.5</v>
      </c>
      <c r="J10">
        <v>54.822899999999997</v>
      </c>
      <c r="K10">
        <v>3.6175999999999999</v>
      </c>
      <c r="M10">
        <v>4.5</v>
      </c>
      <c r="N10">
        <v>12.4923</v>
      </c>
      <c r="O10">
        <v>2.5438999999999998</v>
      </c>
      <c r="Q10">
        <v>4.5</v>
      </c>
      <c r="R10">
        <v>12.9359</v>
      </c>
      <c r="S10">
        <v>2.6048</v>
      </c>
      <c r="U10">
        <v>4.5</v>
      </c>
      <c r="V10">
        <v>10.321199999999999</v>
      </c>
      <c r="W10">
        <v>3.1533000000000002</v>
      </c>
      <c r="Y10">
        <v>4.5</v>
      </c>
      <c r="Z10">
        <v>14.547499999999999</v>
      </c>
      <c r="AA10">
        <v>2.9529000000000001</v>
      </c>
      <c r="AC10">
        <v>4.5</v>
      </c>
      <c r="AD10">
        <v>10.2842</v>
      </c>
      <c r="AE10">
        <v>2.5889000000000002</v>
      </c>
    </row>
    <row r="11" spans="1:31" x14ac:dyDescent="0.25">
      <c r="A11">
        <v>5.5</v>
      </c>
      <c r="B11">
        <v>16.921900000000001</v>
      </c>
      <c r="C11">
        <v>10.787100000000001</v>
      </c>
      <c r="E11">
        <v>5.5</v>
      </c>
      <c r="F11">
        <v>16.547699999999999</v>
      </c>
      <c r="G11">
        <v>3.1021000000000001</v>
      </c>
      <c r="I11">
        <v>5.5</v>
      </c>
      <c r="J11">
        <v>23.502099999999999</v>
      </c>
      <c r="K11">
        <v>5.6249000000000002</v>
      </c>
      <c r="M11">
        <v>5.5</v>
      </c>
      <c r="N11">
        <v>12.634600000000001</v>
      </c>
      <c r="O11">
        <v>2.4988999999999999</v>
      </c>
      <c r="Q11">
        <v>5.5</v>
      </c>
      <c r="R11">
        <v>17.098199999999999</v>
      </c>
      <c r="S11">
        <v>4.2157</v>
      </c>
      <c r="U11">
        <v>5.5</v>
      </c>
      <c r="V11">
        <v>15.947900000000001</v>
      </c>
      <c r="W11">
        <v>3.1328</v>
      </c>
      <c r="Y11">
        <v>5.5</v>
      </c>
      <c r="Z11">
        <v>23.136199999999999</v>
      </c>
      <c r="AA11">
        <v>3.3723999999999998</v>
      </c>
      <c r="AC11">
        <v>5.5</v>
      </c>
      <c r="AD11">
        <v>15.0627</v>
      </c>
      <c r="AE11">
        <v>2.8708</v>
      </c>
    </row>
    <row r="13" spans="1:31" x14ac:dyDescent="0.25">
      <c r="A13" t="s">
        <v>14</v>
      </c>
      <c r="B13">
        <f>AVERAGE(B6:B11)</f>
        <v>13.599016666666666</v>
      </c>
      <c r="C13">
        <f>AVERAGE(C6:C11)</f>
        <v>4.1631333333333336</v>
      </c>
      <c r="E13" t="s">
        <v>14</v>
      </c>
      <c r="F13">
        <f t="shared" ref="D13:AE13" si="0">AVERAGE(F6:F11)</f>
        <v>12.428916666666666</v>
      </c>
      <c r="G13">
        <f t="shared" si="0"/>
        <v>3.5705500000000003</v>
      </c>
      <c r="I13" t="s">
        <v>14</v>
      </c>
      <c r="J13">
        <f t="shared" si="0"/>
        <v>27.191716666666668</v>
      </c>
      <c r="K13">
        <f t="shared" si="0"/>
        <v>3.4316666666666666</v>
      </c>
      <c r="M13" t="s">
        <v>14</v>
      </c>
      <c r="N13">
        <f t="shared" si="0"/>
        <v>13.548349999999999</v>
      </c>
      <c r="O13">
        <f t="shared" si="0"/>
        <v>2.6705333333333332</v>
      </c>
      <c r="Q13" t="s">
        <v>14</v>
      </c>
      <c r="R13">
        <f t="shared" si="0"/>
        <v>11.152066666666665</v>
      </c>
      <c r="S13">
        <f t="shared" si="0"/>
        <v>2.7724999999999995</v>
      </c>
      <c r="U13" t="s">
        <v>14</v>
      </c>
      <c r="V13">
        <f t="shared" si="0"/>
        <v>16.900400000000001</v>
      </c>
      <c r="W13">
        <f t="shared" si="0"/>
        <v>3.3761333333333337</v>
      </c>
      <c r="Y13" t="s">
        <v>14</v>
      </c>
      <c r="Z13">
        <f t="shared" si="0"/>
        <v>14.142383333333333</v>
      </c>
      <c r="AA13">
        <f t="shared" si="0"/>
        <v>2.8470833333333334</v>
      </c>
      <c r="AC13" t="s">
        <v>14</v>
      </c>
      <c r="AD13">
        <f t="shared" si="0"/>
        <v>12.175466666666665</v>
      </c>
      <c r="AE13">
        <f t="shared" si="0"/>
        <v>2.7330833333333335</v>
      </c>
    </row>
    <row r="14" spans="1:31" x14ac:dyDescent="0.25">
      <c r="A14" t="s">
        <v>15</v>
      </c>
      <c r="B14">
        <f>_xlfn.STDEV.P(B6:B11)</f>
        <v>4.374771372089695</v>
      </c>
      <c r="C14">
        <f>_xlfn.STDEV.P(C6:C11)</f>
        <v>2.9861172792701161</v>
      </c>
      <c r="E14" t="s">
        <v>15</v>
      </c>
      <c r="F14">
        <f t="shared" ref="D14:AE14" si="1">_xlfn.STDEV.P(F6:F11)</f>
        <v>3.8726327644195191</v>
      </c>
      <c r="G14">
        <f t="shared" si="1"/>
        <v>0.48616116240742013</v>
      </c>
      <c r="I14" t="s">
        <v>15</v>
      </c>
      <c r="J14">
        <f t="shared" si="1"/>
        <v>14.645969210493448</v>
      </c>
      <c r="K14">
        <f t="shared" si="1"/>
        <v>1.0425824950040585</v>
      </c>
      <c r="M14" t="s">
        <v>15</v>
      </c>
      <c r="N14">
        <f t="shared" si="1"/>
        <v>2.2666017491316541</v>
      </c>
      <c r="O14">
        <f t="shared" si="1"/>
        <v>0.19628860271435927</v>
      </c>
      <c r="Q14" t="s">
        <v>15</v>
      </c>
      <c r="R14">
        <f t="shared" si="1"/>
        <v>3.1707055427599893</v>
      </c>
      <c r="S14">
        <f t="shared" si="1"/>
        <v>0.64824196614124474</v>
      </c>
      <c r="U14" t="s">
        <v>15</v>
      </c>
      <c r="V14">
        <f t="shared" si="1"/>
        <v>5.1560478572901811</v>
      </c>
      <c r="W14">
        <f t="shared" si="1"/>
        <v>0.25418293062718084</v>
      </c>
      <c r="Y14" t="s">
        <v>15</v>
      </c>
      <c r="Z14">
        <f t="shared" si="1"/>
        <v>4.7659777329934014</v>
      </c>
      <c r="AA14">
        <f t="shared" si="1"/>
        <v>0.30407960260797368</v>
      </c>
      <c r="AC14" t="s">
        <v>15</v>
      </c>
      <c r="AD14">
        <f t="shared" si="1"/>
        <v>2.3253034616773998</v>
      </c>
      <c r="AE14">
        <f t="shared" si="1"/>
        <v>0.14611102418670838</v>
      </c>
    </row>
    <row r="15" spans="1:31" x14ac:dyDescent="0.25">
      <c r="A15" t="s">
        <v>16</v>
      </c>
      <c r="B15">
        <f>B14*2</f>
        <v>8.74954274417939</v>
      </c>
      <c r="C15">
        <f>C14*2</f>
        <v>5.9722345585402321</v>
      </c>
      <c r="E15" t="s">
        <v>16</v>
      </c>
      <c r="F15">
        <f t="shared" ref="D15:AE15" si="2">F14*2</f>
        <v>7.7452655288390382</v>
      </c>
      <c r="G15">
        <f t="shared" si="2"/>
        <v>0.97232232481484027</v>
      </c>
      <c r="I15" t="s">
        <v>16</v>
      </c>
      <c r="J15">
        <f t="shared" si="2"/>
        <v>29.291938420986895</v>
      </c>
      <c r="K15">
        <f t="shared" si="2"/>
        <v>2.0851649900081171</v>
      </c>
      <c r="M15" t="s">
        <v>16</v>
      </c>
      <c r="N15">
        <f t="shared" si="2"/>
        <v>4.5332034982633083</v>
      </c>
      <c r="O15">
        <f t="shared" si="2"/>
        <v>0.39257720542871855</v>
      </c>
      <c r="Q15" t="s">
        <v>16</v>
      </c>
      <c r="R15">
        <f t="shared" si="2"/>
        <v>6.3414110855199786</v>
      </c>
      <c r="S15">
        <f t="shared" si="2"/>
        <v>1.2964839322824895</v>
      </c>
      <c r="U15" t="s">
        <v>16</v>
      </c>
      <c r="V15">
        <f t="shared" si="2"/>
        <v>10.312095714580362</v>
      </c>
      <c r="W15">
        <f t="shared" si="2"/>
        <v>0.50836586125436167</v>
      </c>
      <c r="Y15" t="s">
        <v>16</v>
      </c>
      <c r="Z15">
        <f t="shared" si="2"/>
        <v>9.5319554659868029</v>
      </c>
      <c r="AA15">
        <f t="shared" si="2"/>
        <v>0.60815920521594735</v>
      </c>
      <c r="AC15" t="s">
        <v>16</v>
      </c>
      <c r="AD15">
        <f t="shared" si="2"/>
        <v>4.6506069233547995</v>
      </c>
      <c r="AE15">
        <f t="shared" si="2"/>
        <v>0.29222204837341675</v>
      </c>
    </row>
    <row r="16" spans="1:31" x14ac:dyDescent="0.25">
      <c r="A16" t="s">
        <v>17</v>
      </c>
      <c r="B16">
        <f>B13+B15</f>
        <v>22.348559410846057</v>
      </c>
      <c r="C16">
        <f>C13+C15</f>
        <v>10.135367891873566</v>
      </c>
      <c r="E16" t="s">
        <v>17</v>
      </c>
      <c r="F16">
        <f t="shared" ref="D16:AE16" si="3">F13+F15</f>
        <v>20.174182195505704</v>
      </c>
      <c r="G16">
        <f t="shared" si="3"/>
        <v>4.5428723248148408</v>
      </c>
      <c r="I16" t="s">
        <v>17</v>
      </c>
      <c r="J16">
        <f t="shared" si="3"/>
        <v>56.48365508765356</v>
      </c>
      <c r="K16">
        <f t="shared" si="3"/>
        <v>5.5168316566747837</v>
      </c>
      <c r="M16" t="s">
        <v>17</v>
      </c>
      <c r="N16">
        <f t="shared" si="3"/>
        <v>18.081553498263307</v>
      </c>
      <c r="O16">
        <f t="shared" si="3"/>
        <v>3.0631105387620519</v>
      </c>
      <c r="Q16" t="s">
        <v>17</v>
      </c>
      <c r="R16">
        <f t="shared" si="3"/>
        <v>17.493477752186642</v>
      </c>
      <c r="S16">
        <f t="shared" si="3"/>
        <v>4.0689839322824888</v>
      </c>
      <c r="U16" t="s">
        <v>17</v>
      </c>
      <c r="V16">
        <f t="shared" si="3"/>
        <v>27.212495714580363</v>
      </c>
      <c r="W16">
        <f t="shared" si="3"/>
        <v>3.8844991945876952</v>
      </c>
      <c r="Y16" t="s">
        <v>17</v>
      </c>
      <c r="Z16">
        <f t="shared" si="3"/>
        <v>23.674338799320136</v>
      </c>
      <c r="AA16">
        <f t="shared" si="3"/>
        <v>3.4552425385492809</v>
      </c>
      <c r="AC16" t="s">
        <v>17</v>
      </c>
      <c r="AD16">
        <f t="shared" si="3"/>
        <v>16.826073590021466</v>
      </c>
      <c r="AE16">
        <f t="shared" si="3"/>
        <v>3.0253053817067501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11.745312499999999</v>
      </c>
      <c r="M27">
        <f>AVERAGE(C5,G5,K5,O5,S5,W5,AA5,AE5)</f>
        <v>2.7690124999999997</v>
      </c>
      <c r="P27">
        <f>L28-L27</f>
        <v>0.5558000000000014</v>
      </c>
      <c r="Q27">
        <f>M28-M27</f>
        <v>0.11415000000000042</v>
      </c>
      <c r="S27">
        <v>0.5</v>
      </c>
      <c r="T27">
        <f>P27/L27*100</f>
        <v>4.7321005720367291</v>
      </c>
      <c r="U27">
        <f>Q27/M27*100</f>
        <v>4.1224082592621167</v>
      </c>
      <c r="Y27">
        <f>L27</f>
        <v>11.745312499999999</v>
      </c>
      <c r="Z27">
        <f>M27</f>
        <v>2.7690124999999997</v>
      </c>
      <c r="AB27">
        <f>T27</f>
        <v>4.7321005720367291</v>
      </c>
      <c r="AC27">
        <f>T28</f>
        <v>-2.0824264999334821</v>
      </c>
      <c r="AD27">
        <f>T29</f>
        <v>27.433497405880004</v>
      </c>
      <c r="AE27">
        <f>T30</f>
        <v>32.365571371557813</v>
      </c>
      <c r="AF27">
        <f>T31</f>
        <v>61.181535186909684</v>
      </c>
      <c r="AG27">
        <f>T32</f>
        <v>49.901609684714671</v>
      </c>
      <c r="AH27">
        <f>U27</f>
        <v>4.1224082592621167</v>
      </c>
      <c r="AI27">
        <f>U28</f>
        <v>4.954834981785023</v>
      </c>
      <c r="AJ27">
        <f>U29</f>
        <v>6.5330149286072308</v>
      </c>
      <c r="AK27">
        <f>U30</f>
        <v>7.1176096171469192</v>
      </c>
      <c r="AL27">
        <f>U31</f>
        <v>8.9752213108463881</v>
      </c>
      <c r="AM27">
        <f>U32</f>
        <v>60.728328239760586</v>
      </c>
    </row>
    <row r="28" spans="11:39" x14ac:dyDescent="0.25">
      <c r="K28">
        <v>0.5</v>
      </c>
      <c r="L28">
        <f>AVERAGE(B6,F6,J6,N6,R6,V6,Z6,AD6)</f>
        <v>12.3011125</v>
      </c>
      <c r="M28">
        <f>AVERAGE(C6,G6,K6,O6,S6,W6,AA6,AE6)</f>
        <v>2.8831625000000001</v>
      </c>
      <c r="P28">
        <f>L29-L27</f>
        <v>-0.24458749999999974</v>
      </c>
      <c r="Q28">
        <f>M29-M27</f>
        <v>0.13719999999999999</v>
      </c>
      <c r="S28">
        <v>1.5</v>
      </c>
      <c r="T28">
        <f>P28/L27*100</f>
        <v>-2.0824264999334821</v>
      </c>
      <c r="U28">
        <f>Q28/M27*100</f>
        <v>4.954834981785023</v>
      </c>
    </row>
    <row r="29" spans="11:39" x14ac:dyDescent="0.25">
      <c r="K29">
        <v>1.5</v>
      </c>
      <c r="L29">
        <f>AVERAGE(B7,F7,J7,N7,R7,V7,Z7,AD7)</f>
        <v>11.500724999999999</v>
      </c>
      <c r="M29">
        <f>AVERAGE(C7,G7,K7,O7,S7,W7,AA7,AE7)</f>
        <v>2.9062124999999996</v>
      </c>
      <c r="P29">
        <f>L30-L27</f>
        <v>3.2221499999999992</v>
      </c>
      <c r="Q29">
        <f>M30-M27</f>
        <v>0.18090000000000028</v>
      </c>
      <c r="S29">
        <v>2.5</v>
      </c>
      <c r="T29">
        <f>P29/L27*100</f>
        <v>27.433497405880004</v>
      </c>
      <c r="U29">
        <f>Q29/M27*100</f>
        <v>6.5330149286072308</v>
      </c>
    </row>
    <row r="30" spans="11:39" x14ac:dyDescent="0.25">
      <c r="K30">
        <v>2.5</v>
      </c>
      <c r="L30">
        <f>AVERAGE(B8,F8,J8,N8,R8,V8,Z8,AD8)</f>
        <v>14.967462499999998</v>
      </c>
      <c r="M30">
        <f>AVERAGE(C8,G8,K8,O8,S8,W8,AA8,AE8)</f>
        <v>2.9499124999999999</v>
      </c>
      <c r="P30">
        <f>L31-L27</f>
        <v>3.8014375000000005</v>
      </c>
      <c r="Q30">
        <f>M31-M27</f>
        <v>0.1970875000000003</v>
      </c>
      <c r="S30">
        <v>3.5</v>
      </c>
      <c r="T30">
        <f>P30/L27*100</f>
        <v>32.365571371557813</v>
      </c>
      <c r="U30">
        <f>Q30/M27*100</f>
        <v>7.1176096171469192</v>
      </c>
    </row>
    <row r="31" spans="11:39" x14ac:dyDescent="0.25">
      <c r="K31">
        <v>3.5</v>
      </c>
      <c r="L31">
        <f>AVERAGE(B9,F9,J9,N9,R9,V9,Z9,AD9)</f>
        <v>15.546749999999999</v>
      </c>
      <c r="M31">
        <f>AVERAGE(C9,G9,K9,O9,S9,W9,AA9,AE9)</f>
        <v>2.9661</v>
      </c>
      <c r="P31">
        <f>L32-L27</f>
        <v>7.1859625000000005</v>
      </c>
      <c r="Q31">
        <f>M32-M27</f>
        <v>0.24852500000000033</v>
      </c>
      <c r="S31">
        <v>4.5</v>
      </c>
      <c r="T31">
        <f>P31/L27*100</f>
        <v>61.181535186909684</v>
      </c>
      <c r="U31">
        <f>Q31/M27*100</f>
        <v>8.9752213108463881</v>
      </c>
    </row>
    <row r="32" spans="11:39" x14ac:dyDescent="0.25">
      <c r="K32">
        <v>4.5</v>
      </c>
      <c r="L32">
        <f>AVERAGE(B10,F10,J10,N10,R10,V10,Z10,AD10)</f>
        <v>18.931274999999999</v>
      </c>
      <c r="M32">
        <f>AVERAGE(C10,G10,K10,O10,S10,W10,AA10,AE10)</f>
        <v>3.0175375</v>
      </c>
      <c r="P32">
        <f>L33-L27</f>
        <v>5.8611000000000022</v>
      </c>
      <c r="Q32">
        <f>M33-M27</f>
        <v>1.6815750000000005</v>
      </c>
      <c r="S32">
        <v>5.5</v>
      </c>
      <c r="T32">
        <f>P32/L27*100</f>
        <v>49.901609684714671</v>
      </c>
      <c r="U32">
        <f>Q32/M27*100</f>
        <v>60.728328239760586</v>
      </c>
    </row>
    <row r="33" spans="1:13" x14ac:dyDescent="0.25">
      <c r="K33">
        <v>5.5</v>
      </c>
      <c r="L33">
        <f>AVERAGE(B11,F11,J11,N11,R11,V11,Z11,AD11)</f>
        <v>17.606412500000001</v>
      </c>
      <c r="M33">
        <f>AVERAGE(C11,G11,K11,O11,S11,W11,AA11,AE11)</f>
        <v>4.4505875000000001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7.8731</v>
      </c>
      <c r="C42">
        <f>C5</f>
        <v>2.4885999999999999</v>
      </c>
    </row>
    <row r="43" spans="1:13" x14ac:dyDescent="0.25">
      <c r="A43" s="1">
        <v>2</v>
      </c>
      <c r="B43">
        <f>F5</f>
        <v>14.3583</v>
      </c>
      <c r="C43">
        <f>G5</f>
        <v>2.9342999999999999</v>
      </c>
    </row>
    <row r="44" spans="1:13" x14ac:dyDescent="0.25">
      <c r="A44" s="1">
        <v>3</v>
      </c>
      <c r="B44">
        <f>J5</f>
        <v>9.4899000000000004</v>
      </c>
      <c r="C44">
        <f>K5</f>
        <v>2.7052</v>
      </c>
    </row>
    <row r="45" spans="1:13" x14ac:dyDescent="0.25">
      <c r="A45" s="1">
        <v>4</v>
      </c>
      <c r="B45">
        <f>N5</f>
        <v>7.7864000000000004</v>
      </c>
      <c r="C45">
        <f>O5</f>
        <v>3.1303999999999998</v>
      </c>
    </row>
    <row r="46" spans="1:13" x14ac:dyDescent="0.25">
      <c r="A46" s="1">
        <v>5</v>
      </c>
      <c r="B46">
        <f>R5</f>
        <v>14.367599999999999</v>
      </c>
      <c r="C46">
        <f>S5</f>
        <v>2.5804</v>
      </c>
    </row>
    <row r="47" spans="1:13" x14ac:dyDescent="0.25">
      <c r="A47" s="1">
        <v>6</v>
      </c>
      <c r="B47">
        <f>V5</f>
        <v>9.6540999999999997</v>
      </c>
      <c r="C47">
        <f>W5</f>
        <v>2.7321</v>
      </c>
    </row>
    <row r="48" spans="1:13" x14ac:dyDescent="0.25">
      <c r="A48" s="1">
        <v>7</v>
      </c>
      <c r="B48">
        <f>Z5</f>
        <v>18.1998</v>
      </c>
      <c r="C48">
        <f>AA5</f>
        <v>2.8755999999999999</v>
      </c>
    </row>
    <row r="49" spans="1:3" x14ac:dyDescent="0.25">
      <c r="A49" s="1">
        <v>8</v>
      </c>
      <c r="B49">
        <f>AD5</f>
        <v>12.2333</v>
      </c>
      <c r="C49">
        <f>AE5</f>
        <v>2.7054999999999998</v>
      </c>
    </row>
    <row r="51" spans="1:3" x14ac:dyDescent="0.25">
      <c r="A51" t="s">
        <v>28</v>
      </c>
      <c r="B51">
        <f>AVERAGE(B42:B49)</f>
        <v>11.745312499999999</v>
      </c>
      <c r="C51">
        <f>AVERAGE(C42:C49)</f>
        <v>2.7690124999999997</v>
      </c>
    </row>
    <row r="52" spans="1:3" x14ac:dyDescent="0.25">
      <c r="A52" t="s">
        <v>15</v>
      </c>
      <c r="B52">
        <f>_xlfn.STDEV.P(B42:B49)</f>
        <v>3.4592215379466178</v>
      </c>
      <c r="C52">
        <f>_xlfn.STDEV.P(C42:C49)</f>
        <v>0.19136223136698105</v>
      </c>
    </row>
    <row r="53" spans="1:3" x14ac:dyDescent="0.25">
      <c r="A53" t="s">
        <v>29</v>
      </c>
      <c r="B53">
        <f>1.5*B52</f>
        <v>5.1888323069199265</v>
      </c>
      <c r="C53">
        <f>1.5*C52</f>
        <v>0.28704334705047158</v>
      </c>
    </row>
    <row r="54" spans="1:3" x14ac:dyDescent="0.25">
      <c r="A54" t="s">
        <v>16</v>
      </c>
      <c r="B54">
        <f>2*B52</f>
        <v>6.9184430758932356</v>
      </c>
      <c r="C54">
        <f>2*C52</f>
        <v>0.3827244627339621</v>
      </c>
    </row>
    <row r="55" spans="1:3" x14ac:dyDescent="0.25">
      <c r="A55" t="s">
        <v>30</v>
      </c>
      <c r="B55">
        <f>B51+B53</f>
        <v>16.934144806919925</v>
      </c>
      <c r="C55">
        <f>C51+C53</f>
        <v>3.0560558470504713</v>
      </c>
    </row>
    <row r="56" spans="1:3" x14ac:dyDescent="0.25">
      <c r="A56" t="s">
        <v>17</v>
      </c>
      <c r="B56">
        <f>B51+B54</f>
        <v>18.663755575893234</v>
      </c>
      <c r="C56">
        <f>C51+C54</f>
        <v>3.1517369627339615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2015-05-18T01:25:46Z</dcterms:created>
  <dcterms:modified xsi:type="dcterms:W3CDTF">2015-05-27T01:01:33Z</dcterms:modified>
</cp:coreProperties>
</file>