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<sst xmlns="http://schemas.openxmlformats.org/spreadsheetml/2006/main" count="86" uniqueCount="31">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</sst>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7.8672000000000004</v>
      </c>
      <c r="C5">
        <v>2.9272999999999998</v>
      </c>
      <c r="E5">
        <v>727</v>
      </c>
      <c r="F5">
        <v>12.0892</v>
      </c>
      <c r="G5">
        <v>2.8083999999999998</v>
      </c>
      <c r="I5">
        <v>727</v>
      </c>
      <c r="J5">
        <v>7.1429</v>
      </c>
      <c r="K5">
        <v>2.8302</v>
      </c>
      <c r="M5">
        <v>727</v>
      </c>
      <c r="N5">
        <v>6.8369</v>
      </c>
      <c r="O5">
        <v>4.1050000000000004</v>
      </c>
      <c r="Q5">
        <v>727</v>
      </c>
      <c r="R5">
        <v>11.8751</v>
      </c>
      <c r="S5">
        <v>3.4355000000000002</v>
      </c>
      <c r="U5">
        <v>727</v>
      </c>
      <c r="V5">
        <v>7.6314000000000002</v>
      </c>
      <c r="W5">
        <v>2.8698000000000001</v>
      </c>
      <c r="Y5">
        <v>727</v>
      </c>
      <c r="Z5">
        <v>6.2244000000000002</v>
      </c>
      <c r="AA5">
        <v>2.1976</v>
      </c>
      <c r="AC5">
        <v>727</v>
      </c>
      <c r="AD5">
        <v>7.6985000000000001</v>
      </c>
      <c r="AE5">
        <v>3.1059999999999999</v>
      </c>
    </row>
    <row r="6" spans="1:31" x14ac:dyDescent="0.25">
      <c r="A6">
        <v>0.5</v>
      </c>
      <c r="B6">
        <v>8.3696999999999999</v>
      </c>
      <c r="C6">
        <v>2.8008000000000002</v>
      </c>
      <c r="E6">
        <v>0.5</v>
      </c>
      <c r="F6">
        <v>6.7767999999999997</v>
      </c>
      <c r="G6">
        <v>2.794</v>
      </c>
      <c r="I6">
        <v>0.5</v>
      </c>
      <c r="J6">
        <v>6.99</v>
      </c>
      <c r="K6">
        <v>2.7227000000000001</v>
      </c>
      <c r="M6">
        <v>0.5</v>
      </c>
      <c r="N6">
        <v>19.347300000000001</v>
      </c>
      <c r="O6">
        <v>23.786799999999999</v>
      </c>
      <c r="Q6">
        <v>0.5</v>
      </c>
      <c r="R6">
        <v>18.921199999999999</v>
      </c>
      <c r="S6">
        <v>3.8073000000000001</v>
      </c>
      <c r="U6">
        <v>0.5</v>
      </c>
      <c r="V6">
        <v>6.8266999999999998</v>
      </c>
      <c r="W6">
        <v>2.7999000000000001</v>
      </c>
      <c r="Y6">
        <v>0.5</v>
      </c>
      <c r="Z6">
        <v>7.7492999999999999</v>
      </c>
      <c r="AA6">
        <v>2.1877</v>
      </c>
      <c r="AC6">
        <v>0.5</v>
      </c>
      <c r="AD6">
        <v>6.9161999999999999</v>
      </c>
      <c r="AE6">
        <v>4.6664000000000003</v>
      </c>
    </row>
    <row r="7" spans="1:31" x14ac:dyDescent="0.25">
      <c r="A7">
        <v>1.5</v>
      </c>
      <c r="B7">
        <v>15.2865</v>
      </c>
      <c r="C7">
        <v>2.7850999999999999</v>
      </c>
      <c r="E7">
        <v>1.5</v>
      </c>
      <c r="F7">
        <v>6.3311000000000002</v>
      </c>
      <c r="G7">
        <v>2.6082000000000001</v>
      </c>
      <c r="I7">
        <v>1.5</v>
      </c>
      <c r="J7">
        <v>6.4135</v>
      </c>
      <c r="K7">
        <v>2.7722000000000002</v>
      </c>
      <c r="M7">
        <v>1.5</v>
      </c>
      <c r="N7">
        <v>6.8845000000000001</v>
      </c>
      <c r="O7">
        <v>2.7319</v>
      </c>
      <c r="Q7">
        <v>1.5</v>
      </c>
      <c r="R7">
        <v>46.575699999999998</v>
      </c>
      <c r="S7">
        <v>18.277200000000001</v>
      </c>
      <c r="U7">
        <v>1.5</v>
      </c>
      <c r="V7">
        <v>6.8945999999999996</v>
      </c>
      <c r="W7">
        <v>3.0007999999999999</v>
      </c>
      <c r="Y7">
        <v>1.5</v>
      </c>
      <c r="Z7">
        <v>7.2413999999999996</v>
      </c>
      <c r="AA7">
        <v>2.3738000000000001</v>
      </c>
      <c r="AC7">
        <v>1.5</v>
      </c>
      <c r="AD7">
        <v>10.3552</v>
      </c>
      <c r="AE7">
        <v>9.2931000000000008</v>
      </c>
    </row>
    <row r="8" spans="1:31" x14ac:dyDescent="0.25">
      <c r="A8">
        <v>2.5</v>
      </c>
      <c r="B8">
        <v>16.1557</v>
      </c>
      <c r="C8">
        <v>2.8611</v>
      </c>
      <c r="E8">
        <v>2.5</v>
      </c>
      <c r="F8">
        <v>6.1109</v>
      </c>
      <c r="G8">
        <v>2.6478999999999999</v>
      </c>
      <c r="I8">
        <v>2.5</v>
      </c>
      <c r="J8">
        <v>5.3455000000000004</v>
      </c>
      <c r="K8">
        <v>2.9493</v>
      </c>
      <c r="M8">
        <v>2.5</v>
      </c>
      <c r="N8">
        <v>6.2295999999999996</v>
      </c>
      <c r="O8">
        <v>2.8144</v>
      </c>
      <c r="Q8">
        <v>2.5</v>
      </c>
      <c r="R8">
        <v>8.3058999999999994</v>
      </c>
      <c r="S8">
        <v>2.9904000000000002</v>
      </c>
      <c r="U8">
        <v>2.5</v>
      </c>
      <c r="V8">
        <v>6.9409999999999998</v>
      </c>
      <c r="W8">
        <v>2.9933999999999998</v>
      </c>
      <c r="Y8">
        <v>2.5</v>
      </c>
      <c r="Z8">
        <v>6.7941000000000003</v>
      </c>
      <c r="AA8">
        <v>2.3835999999999999</v>
      </c>
      <c r="AC8">
        <v>2.5</v>
      </c>
      <c r="AD8">
        <v>6.4757999999999996</v>
      </c>
      <c r="AE8">
        <v>3.6372</v>
      </c>
    </row>
    <row r="9" spans="1:31" x14ac:dyDescent="0.25">
      <c r="A9">
        <v>3.5</v>
      </c>
      <c r="B9">
        <v>6.6725000000000003</v>
      </c>
      <c r="C9">
        <v>2.8041</v>
      </c>
      <c r="E9">
        <v>3.5</v>
      </c>
      <c r="F9">
        <v>4.2751000000000001</v>
      </c>
      <c r="G9">
        <v>2.7006999999999999</v>
      </c>
      <c r="I9">
        <v>3.5</v>
      </c>
      <c r="J9">
        <v>4.4901</v>
      </c>
      <c r="K9">
        <v>2.8818000000000001</v>
      </c>
      <c r="M9">
        <v>3.5</v>
      </c>
      <c r="N9">
        <v>6.7328999999999999</v>
      </c>
      <c r="O9">
        <v>7.4325000000000001</v>
      </c>
      <c r="Q9">
        <v>3.5</v>
      </c>
      <c r="R9">
        <v>7.8677000000000001</v>
      </c>
      <c r="S9">
        <v>3.3843999999999999</v>
      </c>
      <c r="U9">
        <v>3.5</v>
      </c>
      <c r="V9">
        <v>7.2648999999999999</v>
      </c>
      <c r="W9">
        <v>2.7605</v>
      </c>
      <c r="Y9">
        <v>3.5</v>
      </c>
      <c r="Z9">
        <v>8.6571999999999996</v>
      </c>
      <c r="AA9">
        <v>2.5286</v>
      </c>
      <c r="AC9">
        <v>3.5</v>
      </c>
      <c r="AD9">
        <v>6.8110999999999997</v>
      </c>
      <c r="AE9">
        <v>2.7978000000000001</v>
      </c>
    </row>
    <row r="10" spans="1:31" x14ac:dyDescent="0.25">
      <c r="A10">
        <v>4.5</v>
      </c>
      <c r="B10">
        <v>13.273899999999999</v>
      </c>
      <c r="C10">
        <v>2.7772000000000001</v>
      </c>
      <c r="E10">
        <v>4.5</v>
      </c>
      <c r="F10">
        <v>4.2821999999999996</v>
      </c>
      <c r="G10">
        <v>2.7376</v>
      </c>
      <c r="I10">
        <v>4.5</v>
      </c>
      <c r="J10">
        <v>7.2706999999999997</v>
      </c>
      <c r="K10">
        <v>2.8925999999999998</v>
      </c>
      <c r="M10">
        <v>4.5</v>
      </c>
      <c r="N10">
        <v>7.2506000000000004</v>
      </c>
      <c r="O10">
        <v>7.5660999999999996</v>
      </c>
      <c r="Q10">
        <v>4.5</v>
      </c>
      <c r="R10">
        <v>7.0170000000000003</v>
      </c>
      <c r="S10">
        <v>6.4612999999999996</v>
      </c>
      <c r="U10">
        <v>4.5</v>
      </c>
      <c r="V10">
        <v>7.0881999999999996</v>
      </c>
      <c r="W10">
        <v>2.7747999999999999</v>
      </c>
      <c r="Y10">
        <v>4.5</v>
      </c>
      <c r="Z10">
        <v>7.7975000000000003</v>
      </c>
      <c r="AA10">
        <v>2.6751999999999998</v>
      </c>
      <c r="AC10">
        <v>4.5</v>
      </c>
      <c r="AD10">
        <v>7.6378000000000004</v>
      </c>
      <c r="AE10">
        <v>2.6482999999999999</v>
      </c>
    </row>
    <row r="11" spans="1:31" x14ac:dyDescent="0.25">
      <c r="A11">
        <v>5.5</v>
      </c>
      <c r="B11">
        <v>9.9293999999999993</v>
      </c>
      <c r="C11">
        <v>2.7501000000000002</v>
      </c>
      <c r="E11">
        <v>5.5</v>
      </c>
      <c r="F11">
        <v>8.2919999999999998</v>
      </c>
      <c r="G11">
        <v>2.9268000000000001</v>
      </c>
      <c r="I11">
        <v>5.5</v>
      </c>
      <c r="J11">
        <v>4.7263000000000002</v>
      </c>
      <c r="K11">
        <v>2.9428999999999998</v>
      </c>
      <c r="M11">
        <v>5.5</v>
      </c>
      <c r="N11">
        <v>7.3486000000000002</v>
      </c>
      <c r="O11">
        <v>3.8512</v>
      </c>
      <c r="Q11">
        <v>5.5</v>
      </c>
      <c r="R11">
        <v>6.0008999999999997</v>
      </c>
      <c r="S11">
        <v>3.2568999999999999</v>
      </c>
      <c r="U11">
        <v>5.5</v>
      </c>
      <c r="V11">
        <v>12.837999999999999</v>
      </c>
      <c r="W11">
        <v>3.2633999999999999</v>
      </c>
      <c r="Y11">
        <v>5.5</v>
      </c>
      <c r="Z11">
        <v>8.2990999999999993</v>
      </c>
      <c r="AA11">
        <v>2.6444999999999999</v>
      </c>
      <c r="AC11">
        <v>5.5</v>
      </c>
      <c r="AD11">
        <v>6.6124999999999998</v>
      </c>
      <c r="AE11">
        <v>2.6873999999999998</v>
      </c>
    </row>
    <row r="13" spans="1:31" x14ac:dyDescent="0.25">
      <c r="A13" t="s">
        <v>14</v>
      </c>
      <c r="B13">
        <f>AVERAGE(B6:B11)</f>
        <v>11.614616666666665</v>
      </c>
      <c r="C13">
        <f>AVERAGE(C6:C11)</f>
        <v>2.7964000000000002</v>
      </c>
      <c r="E13" t="s">
        <v>14</v>
      </c>
      <c r="F13">
        <f t="shared" ref="D13:AE13" si="0">AVERAGE(F6:F11)</f>
        <v>6.0113500000000002</v>
      </c>
      <c r="G13">
        <f t="shared" si="0"/>
        <v>2.7358666666666664</v>
      </c>
      <c r="I13" t="s">
        <v>14</v>
      </c>
      <c r="J13">
        <f t="shared" si="0"/>
        <v>5.8726833333333337</v>
      </c>
      <c r="K13">
        <f t="shared" si="0"/>
        <v>2.8602500000000002</v>
      </c>
      <c r="M13" t="s">
        <v>14</v>
      </c>
      <c r="N13">
        <f t="shared" si="0"/>
        <v>8.965583333333333</v>
      </c>
      <c r="O13">
        <f t="shared" si="0"/>
        <v>8.0304833333333328</v>
      </c>
      <c r="Q13" t="s">
        <v>14</v>
      </c>
      <c r="R13">
        <f t="shared" si="0"/>
        <v>15.781399999999998</v>
      </c>
      <c r="S13">
        <f t="shared" si="0"/>
        <v>6.362916666666667</v>
      </c>
      <c r="U13" t="s">
        <v>14</v>
      </c>
      <c r="V13">
        <f t="shared" si="0"/>
        <v>7.9755666666666665</v>
      </c>
      <c r="W13">
        <f t="shared" si="0"/>
        <v>2.9321333333333333</v>
      </c>
      <c r="Y13" t="s">
        <v>14</v>
      </c>
      <c r="Z13">
        <f t="shared" si="0"/>
        <v>7.7564333333333337</v>
      </c>
      <c r="AA13">
        <f t="shared" si="0"/>
        <v>2.4655666666666671</v>
      </c>
      <c r="AC13" t="s">
        <v>14</v>
      </c>
      <c r="AD13">
        <f t="shared" si="0"/>
        <v>7.4680999999999997</v>
      </c>
      <c r="AE13">
        <f t="shared" si="0"/>
        <v>4.2883666666666667</v>
      </c>
    </row>
    <row r="14" spans="1:31" x14ac:dyDescent="0.25">
      <c r="A14" t="s">
        <v>15</v>
      </c>
      <c r="B14">
        <f>_xlfn.STDEV.P(B6:B11)</f>
        <v>3.5273064031054764</v>
      </c>
      <c r="C14">
        <f>_xlfn.STDEV.P(C6:C11)</f>
        <v>3.3923344960857409E-2</v>
      </c>
      <c r="E14" t="s">
        <v>15</v>
      </c>
      <c r="F14">
        <f t="shared" ref="D14:AE14" si="1">_xlfn.STDEV.P(F6:F11)</f>
        <v>1.408542519474177</v>
      </c>
      <c r="G14">
        <f t="shared" si="1"/>
        <v>0.10417263982874243</v>
      </c>
      <c r="I14" t="s">
        <v>15</v>
      </c>
      <c r="J14">
        <f t="shared" si="1"/>
        <v>1.0800450213095558</v>
      </c>
      <c r="K14">
        <f t="shared" si="1"/>
        <v>8.4601669605274238E-2</v>
      </c>
      <c r="M14" t="s">
        <v>15</v>
      </c>
      <c r="N14">
        <f t="shared" si="1"/>
        <v>4.657202869182556</v>
      </c>
      <c r="O14">
        <f t="shared" si="1"/>
        <v>7.3210162171237476</v>
      </c>
      <c r="Q14" t="s">
        <v>15</v>
      </c>
      <c r="R14">
        <f t="shared" si="1"/>
        <v>14.428732284808211</v>
      </c>
      <c r="S14">
        <f t="shared" si="1"/>
        <v>5.4525800148237682</v>
      </c>
      <c r="U14" t="s">
        <v>15</v>
      </c>
      <c r="V14">
        <f t="shared" si="1"/>
        <v>2.1792367308048202</v>
      </c>
      <c r="W14">
        <f t="shared" si="1"/>
        <v>0.17790622685998245</v>
      </c>
      <c r="Y14" t="s">
        <v>15</v>
      </c>
      <c r="Z14">
        <f t="shared" si="1"/>
        <v>0.61899782354670296</v>
      </c>
      <c r="AA14">
        <f t="shared" si="1"/>
        <v>0.16945304823329538</v>
      </c>
      <c r="AC14" t="s">
        <v>15</v>
      </c>
      <c r="AD14">
        <f t="shared" si="1"/>
        <v>1.3427023596712231</v>
      </c>
      <c r="AE14">
        <f t="shared" si="1"/>
        <v>2.3483676917287797</v>
      </c>
    </row>
    <row r="15" spans="1:31" x14ac:dyDescent="0.25">
      <c r="A15" t="s">
        <v>16</v>
      </c>
      <c r="B15">
        <f>B14*2</f>
        <v>7.0546128062109528</v>
      </c>
      <c r="C15">
        <f>C14*2</f>
        <v>6.7846689921714817E-2</v>
      </c>
      <c r="E15" t="s">
        <v>16</v>
      </c>
      <c r="F15">
        <f t="shared" ref="D15:AE15" si="2">F14*2</f>
        <v>2.8170850389483539</v>
      </c>
      <c r="G15">
        <f t="shared" si="2"/>
        <v>0.20834527965748487</v>
      </c>
      <c r="I15" t="s">
        <v>16</v>
      </c>
      <c r="J15">
        <f t="shared" si="2"/>
        <v>2.1600900426191116</v>
      </c>
      <c r="K15">
        <f t="shared" si="2"/>
        <v>0.16920333921054848</v>
      </c>
      <c r="M15" t="s">
        <v>16</v>
      </c>
      <c r="N15">
        <f t="shared" si="2"/>
        <v>9.314405738365112</v>
      </c>
      <c r="O15">
        <f t="shared" si="2"/>
        <v>14.642032434247495</v>
      </c>
      <c r="Q15" t="s">
        <v>16</v>
      </c>
      <c r="R15">
        <f t="shared" si="2"/>
        <v>28.857464569616422</v>
      </c>
      <c r="S15">
        <f t="shared" si="2"/>
        <v>10.905160029647536</v>
      </c>
      <c r="U15" t="s">
        <v>16</v>
      </c>
      <c r="V15">
        <f t="shared" si="2"/>
        <v>4.3584734616096403</v>
      </c>
      <c r="W15">
        <f t="shared" si="2"/>
        <v>0.35581245371996489</v>
      </c>
      <c r="Y15" t="s">
        <v>16</v>
      </c>
      <c r="Z15">
        <f t="shared" si="2"/>
        <v>1.2379956470934059</v>
      </c>
      <c r="AA15">
        <f t="shared" si="2"/>
        <v>0.33890609646659076</v>
      </c>
      <c r="AC15" t="s">
        <v>16</v>
      </c>
      <c r="AD15">
        <f t="shared" si="2"/>
        <v>2.6854047193424462</v>
      </c>
      <c r="AE15">
        <f t="shared" si="2"/>
        <v>4.6967353834575594</v>
      </c>
    </row>
    <row r="16" spans="1:31" x14ac:dyDescent="0.25">
      <c r="A16" t="s">
        <v>17</v>
      </c>
      <c r="B16">
        <f>B13+B15</f>
        <v>18.669229472877618</v>
      </c>
      <c r="C16">
        <f>C13+C15</f>
        <v>2.8642466899217149</v>
      </c>
      <c r="E16" t="s">
        <v>17</v>
      </c>
      <c r="F16">
        <f t="shared" ref="D16:AE16" si="3">F13+F15</f>
        <v>8.8284350389483546</v>
      </c>
      <c r="G16">
        <f t="shared" si="3"/>
        <v>2.9442119463241512</v>
      </c>
      <c r="I16" t="s">
        <v>17</v>
      </c>
      <c r="J16">
        <f t="shared" si="3"/>
        <v>8.0327733759524449</v>
      </c>
      <c r="K16">
        <f t="shared" si="3"/>
        <v>3.0294533392105487</v>
      </c>
      <c r="M16" t="s">
        <v>17</v>
      </c>
      <c r="N16">
        <f t="shared" si="3"/>
        <v>18.279989071698445</v>
      </c>
      <c r="O16">
        <f t="shared" si="3"/>
        <v>22.672515767580826</v>
      </c>
      <c r="Q16" t="s">
        <v>17</v>
      </c>
      <c r="R16">
        <f t="shared" si="3"/>
        <v>44.638864569616416</v>
      </c>
      <c r="S16">
        <f t="shared" si="3"/>
        <v>17.268076696314203</v>
      </c>
      <c r="U16" t="s">
        <v>17</v>
      </c>
      <c r="V16">
        <f t="shared" si="3"/>
        <v>12.334040128276307</v>
      </c>
      <c r="W16">
        <f t="shared" si="3"/>
        <v>3.2879457870532982</v>
      </c>
      <c r="Y16" t="s">
        <v>17</v>
      </c>
      <c r="Z16">
        <f t="shared" si="3"/>
        <v>8.9944289804267399</v>
      </c>
      <c r="AA16">
        <f t="shared" si="3"/>
        <v>2.804472763133258</v>
      </c>
      <c r="AC16" t="s">
        <v>17</v>
      </c>
      <c r="AD16">
        <f t="shared" si="3"/>
        <v>10.153504719342447</v>
      </c>
      <c r="AE16">
        <f t="shared" si="3"/>
        <v>8.985102050124226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8.4207000000000001</v>
      </c>
      <c r="M27">
        <f>AVERAGE(C5,G5,K5,O5,S5,W5,AA5,AE5)</f>
        <v>3.0349750000000002</v>
      </c>
      <c r="P27">
        <f>L28-L27</f>
        <v>1.8164500000000015</v>
      </c>
      <c r="Q27">
        <f>M28-M27</f>
        <v>2.6607250000000002</v>
      </c>
      <c r="S27">
        <v>0.5</v>
      </c>
      <c r="T27">
        <f>P27/L27*100</f>
        <v>21.571247045970068</v>
      </c>
      <c r="U27">
        <f>Q27/M27*100</f>
        <v>87.668761686669583</v>
      </c>
      <c r="Y27">
        <f>L27</f>
        <v>8.4207000000000001</v>
      </c>
      <c r="Z27">
        <f>M27</f>
        <v>3.0349750000000002</v>
      </c>
      <c r="AB27">
        <f>T27</f>
        <v>21.571247045970068</v>
      </c>
      <c r="AC27">
        <f>T28</f>
        <v>57.324361395133408</v>
      </c>
      <c r="AD27">
        <f>T29</f>
        <v>-7.4327253078722579</v>
      </c>
      <c r="AE27">
        <f>T30</f>
        <v>-21.664024368520447</v>
      </c>
      <c r="AF27">
        <f>T31</f>
        <v>-8.5320994691652725</v>
      </c>
      <c r="AG27">
        <f>T32</f>
        <v>-4.9265500492833283</v>
      </c>
      <c r="AH27">
        <f>U27</f>
        <v>87.668761686669583</v>
      </c>
      <c r="AI27">
        <f>U28</f>
        <v>80.571092018879881</v>
      </c>
      <c r="AJ27">
        <f>U29</f>
        <v>-4.1289466964307682</v>
      </c>
      <c r="AK27">
        <f>U30</f>
        <v>12.399607904513202</v>
      </c>
      <c r="AL27">
        <f>U31</f>
        <v>25.755154490564141</v>
      </c>
      <c r="AM27">
        <f>U32</f>
        <v>0.17874941309235795</v>
      </c>
    </row>
    <row r="28" spans="11:39" x14ac:dyDescent="0.25">
      <c r="K28">
        <v>0.5</v>
      </c>
      <c r="L28">
        <f>AVERAGE(B6,F6,J6,N6,R6,V6,Z6,AD6)</f>
        <v>10.237150000000002</v>
      </c>
      <c r="M28">
        <f>AVERAGE(C6,G6,K6,O6,S6,W6,AA6,AE6)</f>
        <v>5.6957000000000004</v>
      </c>
      <c r="P28">
        <f>L29-L27</f>
        <v>4.8271124999999984</v>
      </c>
      <c r="Q28">
        <f>M29-M27</f>
        <v>2.4453125</v>
      </c>
      <c r="S28">
        <v>1.5</v>
      </c>
      <c r="T28">
        <f>P28/L27*100</f>
        <v>57.324361395133408</v>
      </c>
      <c r="U28">
        <f>Q28/M27*100</f>
        <v>80.571092018879881</v>
      </c>
    </row>
    <row r="29" spans="11:39" x14ac:dyDescent="0.25">
      <c r="K29">
        <v>1.5</v>
      </c>
      <c r="L29">
        <f>AVERAGE(B7,F7,J7,N7,R7,V7,Z7,AD7)</f>
        <v>13.247812499999998</v>
      </c>
      <c r="M29">
        <f>AVERAGE(C7,G7,K7,O7,S7,W7,AA7,AE7)</f>
        <v>5.4802875000000002</v>
      </c>
      <c r="P29">
        <f>L30-L27</f>
        <v>-0.62588749999999926</v>
      </c>
      <c r="Q29">
        <f>M30-M27</f>
        <v>-0.12531249999999972</v>
      </c>
      <c r="S29">
        <v>2.5</v>
      </c>
      <c r="T29">
        <f>P29/L27*100</f>
        <v>-7.4327253078722579</v>
      </c>
      <c r="U29">
        <f>Q29/M27*100</f>
        <v>-4.1289466964307682</v>
      </c>
    </row>
    <row r="30" spans="11:39" x14ac:dyDescent="0.25">
      <c r="K30">
        <v>2.5</v>
      </c>
      <c r="L30">
        <f>AVERAGE(B8,F8,J8,N8,R8,V8,Z8,AD8)</f>
        <v>7.7948125000000008</v>
      </c>
      <c r="M30">
        <f>AVERAGE(C8,G8,K8,O8,S8,W8,AA8,AE8)</f>
        <v>2.9096625000000005</v>
      </c>
      <c r="P30">
        <f>L31-L27</f>
        <v>-1.8242625000000015</v>
      </c>
      <c r="Q30">
        <f>M31-M27</f>
        <v>0.37632499999999958</v>
      </c>
      <c r="S30">
        <v>3.5</v>
      </c>
      <c r="T30">
        <f>P30/L27*100</f>
        <v>-21.664024368520447</v>
      </c>
      <c r="U30">
        <f>Q30/M27*100</f>
        <v>12.399607904513202</v>
      </c>
    </row>
    <row r="31" spans="11:39" x14ac:dyDescent="0.25">
      <c r="K31">
        <v>3.5</v>
      </c>
      <c r="L31">
        <f>AVERAGE(B9,F9,J9,N9,R9,V9,Z9,AD9)</f>
        <v>6.5964374999999986</v>
      </c>
      <c r="M31">
        <f>AVERAGE(C9,G9,K9,O9,S9,W9,AA9,AE9)</f>
        <v>3.4112999999999998</v>
      </c>
      <c r="P31">
        <f>L32-L27</f>
        <v>-0.71846250000000023</v>
      </c>
      <c r="Q31">
        <f>M32-M27</f>
        <v>0.78166249999999904</v>
      </c>
      <c r="S31">
        <v>4.5</v>
      </c>
      <c r="T31">
        <f>P31/L27*100</f>
        <v>-8.5320994691652725</v>
      </c>
      <c r="U31">
        <f>Q31/M27*100</f>
        <v>25.755154490564141</v>
      </c>
    </row>
    <row r="32" spans="11:39" x14ac:dyDescent="0.25">
      <c r="K32">
        <v>4.5</v>
      </c>
      <c r="L32">
        <f>AVERAGE(B10,F10,J10,N10,R10,V10,Z10,AD10)</f>
        <v>7.7022374999999998</v>
      </c>
      <c r="M32">
        <f>AVERAGE(C10,G10,K10,O10,S10,W10,AA10,AE10)</f>
        <v>3.8166374999999992</v>
      </c>
      <c r="P32">
        <f>L33-L27</f>
        <v>-0.41485000000000127</v>
      </c>
      <c r="Q32">
        <f>M33-M27</f>
        <v>5.4249999999997911E-3</v>
      </c>
      <c r="S32">
        <v>5.5</v>
      </c>
      <c r="T32">
        <f>P32/L27*100</f>
        <v>-4.9265500492833283</v>
      </c>
      <c r="U32">
        <f>Q32/M27*100</f>
        <v>0.17874941309235795</v>
      </c>
    </row>
    <row r="33" spans="1:13" x14ac:dyDescent="0.25">
      <c r="K33">
        <v>5.5</v>
      </c>
      <c r="L33">
        <f>AVERAGE(B11,F11,J11,N11,R11,V11,Z11,AD11)</f>
        <v>8.0058499999999988</v>
      </c>
      <c r="M33">
        <f>AVERAGE(C11,G11,K11,O11,S11,W11,AA11,AE11)</f>
        <v>3.0404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7.8672000000000004</v>
      </c>
      <c r="C42">
        <f>C5</f>
        <v>2.9272999999999998</v>
      </c>
    </row>
    <row r="43" spans="1:13" x14ac:dyDescent="0.25">
      <c r="A43" s="1">
        <v>2</v>
      </c>
      <c r="B43">
        <f>F5</f>
        <v>12.0892</v>
      </c>
      <c r="C43">
        <f>G5</f>
        <v>2.8083999999999998</v>
      </c>
    </row>
    <row r="44" spans="1:13" x14ac:dyDescent="0.25">
      <c r="A44" s="1">
        <v>3</v>
      </c>
      <c r="B44">
        <f>J5</f>
        <v>7.1429</v>
      </c>
      <c r="C44">
        <f>K5</f>
        <v>2.8302</v>
      </c>
    </row>
    <row r="45" spans="1:13" x14ac:dyDescent="0.25">
      <c r="A45" s="1">
        <v>4</v>
      </c>
      <c r="B45">
        <f>N5</f>
        <v>6.8369</v>
      </c>
      <c r="C45">
        <f>O5</f>
        <v>4.1050000000000004</v>
      </c>
    </row>
    <row r="46" spans="1:13" x14ac:dyDescent="0.25">
      <c r="A46" s="1">
        <v>5</v>
      </c>
      <c r="B46">
        <f>R5</f>
        <v>11.8751</v>
      </c>
      <c r="C46">
        <f>S5</f>
        <v>3.4355000000000002</v>
      </c>
    </row>
    <row r="47" spans="1:13" x14ac:dyDescent="0.25">
      <c r="A47" s="1">
        <v>6</v>
      </c>
      <c r="B47">
        <f>V5</f>
        <v>7.6314000000000002</v>
      </c>
      <c r="C47">
        <f>W5</f>
        <v>2.8698000000000001</v>
      </c>
    </row>
    <row r="48" spans="1:13" x14ac:dyDescent="0.25">
      <c r="A48" s="1">
        <v>7</v>
      </c>
      <c r="B48">
        <f>Z5</f>
        <v>6.2244000000000002</v>
      </c>
      <c r="C48">
        <f>AA5</f>
        <v>2.1976</v>
      </c>
    </row>
    <row r="49" spans="1:3" x14ac:dyDescent="0.25">
      <c r="A49" s="1">
        <v>8</v>
      </c>
      <c r="B49">
        <f>AD5</f>
        <v>7.6985000000000001</v>
      </c>
      <c r="C49">
        <f>AE5</f>
        <v>3.1059999999999999</v>
      </c>
    </row>
    <row r="51" spans="1:3" x14ac:dyDescent="0.25">
      <c r="A51" t="s">
        <v>28</v>
      </c>
      <c r="B51">
        <f>AVERAGE(B42:B49)</f>
        <v>8.4207000000000001</v>
      </c>
      <c r="C51">
        <f>AVERAGE(C42:C49)</f>
        <v>3.0349750000000002</v>
      </c>
    </row>
    <row r="52" spans="1:3" x14ac:dyDescent="0.25">
      <c r="A52" t="s">
        <v>15</v>
      </c>
      <c r="B52">
        <f>_xlfn.STDEV.P(B42:B49)</f>
        <v>2.1156154589149718</v>
      </c>
      <c r="C52">
        <f>_xlfn.STDEV.P(C42:C49)</f>
        <v>0.51765830127121537</v>
      </c>
    </row>
    <row r="53" spans="1:3" x14ac:dyDescent="0.25">
      <c r="A53" t="s">
        <v>29</v>
      </c>
      <c r="B53">
        <f>1.5*B52</f>
        <v>3.1734231883724577</v>
      </c>
      <c r="C53">
        <f>1.5*C52</f>
        <v>0.776487451906823</v>
      </c>
    </row>
    <row r="54" spans="1:3" x14ac:dyDescent="0.25">
      <c r="A54" t="s">
        <v>16</v>
      </c>
      <c r="B54">
        <f>2*B52</f>
        <v>4.2312309178299436</v>
      </c>
      <c r="C54">
        <f>2*C52</f>
        <v>1.0353166025424307</v>
      </c>
    </row>
    <row r="55" spans="1:3" x14ac:dyDescent="0.25">
      <c r="A55" t="s">
        <v>30</v>
      </c>
      <c r="B55">
        <f>B51+B53</f>
        <v>11.594123188372457</v>
      </c>
      <c r="C55">
        <f>C51+C53</f>
        <v>3.8114624519068232</v>
      </c>
    </row>
    <row r="56" spans="1:3" x14ac:dyDescent="0.25">
      <c r="A56" t="s">
        <v>17</v>
      </c>
      <c r="B56">
        <f>B51+B54</f>
        <v>12.651930917829944</v>
      </c>
      <c r="C56">
        <f>C51+C54</f>
        <v>4.0702916025424312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2015-05-18T01:35:53Z</dcterms:created>
  <dcterms:modified xsi:type="dcterms:W3CDTF">2015-05-27T06:27:14Z</dcterms:modified>
</cp:coreProperties>
</file>