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<sst xmlns="http://schemas.openxmlformats.org/spreadsheetml/2006/main" count="86" uniqueCount="31">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</sst>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727</v>
      </c>
      <c r="B5">
        <v>7.8563999999999998</v>
      </c>
      <c r="C5">
        <v>3.02</v>
      </c>
      <c r="E5">
        <v>727</v>
      </c>
      <c r="F5">
        <v>5.5391000000000004</v>
      </c>
      <c r="G5">
        <v>3.0297000000000001</v>
      </c>
      <c r="I5">
        <v>727</v>
      </c>
      <c r="J5">
        <v>4.7348999999999997</v>
      </c>
      <c r="K5">
        <v>3.3717999999999999</v>
      </c>
      <c r="M5">
        <v>727</v>
      </c>
      <c r="N5">
        <v>4.8853</v>
      </c>
      <c r="O5">
        <v>4.5490000000000004</v>
      </c>
      <c r="Q5">
        <v>727</v>
      </c>
      <c r="R5">
        <v>4.9897</v>
      </c>
      <c r="S5">
        <v>6.1734</v>
      </c>
      <c r="U5">
        <v>727</v>
      </c>
      <c r="V5">
        <v>5.2675999999999998</v>
      </c>
      <c r="W5">
        <v>3.6051000000000002</v>
      </c>
      <c r="Y5">
        <v>727</v>
      </c>
      <c r="Z5">
        <v>7.1680999999999999</v>
      </c>
      <c r="AA5">
        <v>3.8083999999999998</v>
      </c>
      <c r="AC5">
        <v>727</v>
      </c>
      <c r="AD5">
        <v>6.5503999999999998</v>
      </c>
      <c r="AE5">
        <v>3.5758999999999999</v>
      </c>
    </row>
    <row r="6" spans="1:31" x14ac:dyDescent="0.25">
      <c r="A6">
        <v>0.5</v>
      </c>
      <c r="B6">
        <v>7.9442000000000004</v>
      </c>
      <c r="C6">
        <v>3.1120999999999999</v>
      </c>
      <c r="E6">
        <v>0.5</v>
      </c>
      <c r="F6">
        <v>5.5411000000000001</v>
      </c>
      <c r="G6">
        <v>2.9251999999999998</v>
      </c>
      <c r="I6">
        <v>0.5</v>
      </c>
      <c r="J6">
        <v>4.8959999999999999</v>
      </c>
      <c r="K6">
        <v>3.1745999999999999</v>
      </c>
      <c r="M6">
        <v>0.5</v>
      </c>
      <c r="N6">
        <v>4.5533999999999999</v>
      </c>
      <c r="O6">
        <v>3.4763999999999999</v>
      </c>
      <c r="Q6">
        <v>0.5</v>
      </c>
      <c r="R6">
        <v>6.4447000000000001</v>
      </c>
      <c r="S6">
        <v>5.1661999999999999</v>
      </c>
      <c r="U6">
        <v>0.5</v>
      </c>
      <c r="V6">
        <v>5.4877000000000002</v>
      </c>
      <c r="W6">
        <v>3.8917999999999999</v>
      </c>
      <c r="Y6">
        <v>0.5</v>
      </c>
      <c r="Z6">
        <v>7.3754999999999997</v>
      </c>
      <c r="AA6">
        <v>3.1456</v>
      </c>
      <c r="AC6">
        <v>0.5</v>
      </c>
      <c r="AD6">
        <v>6.0709</v>
      </c>
      <c r="AE6">
        <v>3.7722000000000002</v>
      </c>
    </row>
    <row r="7" spans="1:31" x14ac:dyDescent="0.25">
      <c r="A7">
        <v>1.5</v>
      </c>
      <c r="B7">
        <v>7.5716000000000001</v>
      </c>
      <c r="C7">
        <v>2.9853999999999998</v>
      </c>
      <c r="E7">
        <v>1.5</v>
      </c>
      <c r="F7">
        <v>5.3754</v>
      </c>
      <c r="G7">
        <v>3.1903999999999999</v>
      </c>
      <c r="I7">
        <v>1.5</v>
      </c>
      <c r="J7">
        <v>4.2972999999999999</v>
      </c>
      <c r="K7">
        <v>3.3620000000000001</v>
      </c>
      <c r="M7">
        <v>1.5</v>
      </c>
      <c r="N7">
        <v>15.3933</v>
      </c>
      <c r="O7">
        <v>3.1555</v>
      </c>
      <c r="Q7">
        <v>1.5</v>
      </c>
      <c r="R7">
        <v>5.7742000000000004</v>
      </c>
      <c r="S7">
        <v>4.4917999999999996</v>
      </c>
      <c r="U7">
        <v>1.5</v>
      </c>
      <c r="V7">
        <v>5.9333999999999998</v>
      </c>
      <c r="W7">
        <v>3.5661999999999998</v>
      </c>
      <c r="Y7">
        <v>1.5</v>
      </c>
      <c r="Z7">
        <v>6.9945000000000004</v>
      </c>
      <c r="AA7">
        <v>5.1840000000000002</v>
      </c>
      <c r="AC7">
        <v>1.5</v>
      </c>
      <c r="AD7">
        <v>6.5462999999999996</v>
      </c>
      <c r="AE7">
        <v>3.1057000000000001</v>
      </c>
    </row>
    <row r="8" spans="1:31" x14ac:dyDescent="0.25">
      <c r="A8">
        <v>2.5</v>
      </c>
      <c r="B8">
        <v>5.0654000000000003</v>
      </c>
      <c r="C8">
        <v>3.3622999999999998</v>
      </c>
      <c r="E8">
        <v>2.5</v>
      </c>
      <c r="F8">
        <v>3.4378000000000002</v>
      </c>
      <c r="G8">
        <v>3.5384000000000002</v>
      </c>
      <c r="I8">
        <v>2.5</v>
      </c>
      <c r="J8">
        <v>3.3323999999999998</v>
      </c>
      <c r="K8">
        <v>3.7814000000000001</v>
      </c>
      <c r="M8">
        <v>2.5</v>
      </c>
      <c r="N8">
        <v>4.1810999999999998</v>
      </c>
      <c r="O8">
        <v>5.0303000000000004</v>
      </c>
      <c r="Q8">
        <v>2.5</v>
      </c>
      <c r="R8">
        <v>15.270200000000001</v>
      </c>
      <c r="S8">
        <v>6.7127999999999997</v>
      </c>
      <c r="U8">
        <v>2.5</v>
      </c>
      <c r="V8">
        <v>26.860299999999999</v>
      </c>
      <c r="W8">
        <v>6.1315999999999997</v>
      </c>
      <c r="Y8">
        <v>2.5</v>
      </c>
      <c r="Z8">
        <v>20.1036</v>
      </c>
      <c r="AA8">
        <v>3.9651000000000001</v>
      </c>
      <c r="AC8">
        <v>2.5</v>
      </c>
      <c r="AD8">
        <v>5.4256000000000002</v>
      </c>
      <c r="AE8">
        <v>3.0055000000000001</v>
      </c>
    </row>
    <row r="9" spans="1:31" x14ac:dyDescent="0.25">
      <c r="A9">
        <v>3.5</v>
      </c>
      <c r="B9">
        <v>4.0414000000000003</v>
      </c>
      <c r="C9">
        <v>2.9171999999999998</v>
      </c>
      <c r="E9">
        <v>3.5</v>
      </c>
      <c r="F9">
        <v>3.07</v>
      </c>
      <c r="G9">
        <v>3.6688000000000001</v>
      </c>
      <c r="I9">
        <v>3.5</v>
      </c>
      <c r="J9">
        <v>4.0929000000000002</v>
      </c>
      <c r="K9">
        <v>3.7522000000000002</v>
      </c>
      <c r="M9">
        <v>3.5</v>
      </c>
      <c r="N9">
        <v>2.9186999999999999</v>
      </c>
      <c r="O9">
        <v>5.9268999999999998</v>
      </c>
      <c r="Q9">
        <v>3.5</v>
      </c>
      <c r="R9">
        <v>3.7924000000000002</v>
      </c>
      <c r="S9">
        <v>5.1893000000000002</v>
      </c>
      <c r="U9">
        <v>3.5</v>
      </c>
      <c r="V9">
        <v>3.9927000000000001</v>
      </c>
      <c r="W9">
        <v>3.9756999999999998</v>
      </c>
      <c r="Y9">
        <v>3.5</v>
      </c>
      <c r="Z9">
        <v>9.1537000000000006</v>
      </c>
      <c r="AA9">
        <v>4.5168999999999997</v>
      </c>
      <c r="AC9">
        <v>3.5</v>
      </c>
      <c r="AD9">
        <v>4.9107000000000003</v>
      </c>
      <c r="AE9">
        <v>4.93</v>
      </c>
    </row>
    <row r="10" spans="1:31" x14ac:dyDescent="0.25">
      <c r="A10">
        <v>4.5</v>
      </c>
      <c r="B10">
        <v>4.7436999999999996</v>
      </c>
      <c r="C10">
        <v>3.1427999999999998</v>
      </c>
      <c r="E10">
        <v>4.5</v>
      </c>
      <c r="F10">
        <v>3.3142999999999998</v>
      </c>
      <c r="G10">
        <v>3.6833</v>
      </c>
      <c r="I10">
        <v>4.5</v>
      </c>
      <c r="J10">
        <v>3.8666999999999998</v>
      </c>
      <c r="K10">
        <v>3.7406999999999999</v>
      </c>
      <c r="M10">
        <v>4.5</v>
      </c>
      <c r="N10">
        <v>3.8698999999999999</v>
      </c>
      <c r="O10">
        <v>6.6859000000000002</v>
      </c>
      <c r="Q10">
        <v>4.5</v>
      </c>
      <c r="R10">
        <v>8.7280999999999995</v>
      </c>
      <c r="S10">
        <v>3.3315000000000001</v>
      </c>
      <c r="U10">
        <v>4.5</v>
      </c>
      <c r="V10">
        <v>5.5576999999999996</v>
      </c>
      <c r="W10">
        <v>3.4457</v>
      </c>
      <c r="Y10">
        <v>4.5</v>
      </c>
      <c r="Z10">
        <v>7.0529000000000002</v>
      </c>
      <c r="AA10">
        <v>3.3043999999999998</v>
      </c>
      <c r="AC10">
        <v>4.5</v>
      </c>
      <c r="AD10">
        <v>4.5288000000000004</v>
      </c>
      <c r="AE10">
        <v>3.4645999999999999</v>
      </c>
    </row>
    <row r="11" spans="1:31" x14ac:dyDescent="0.25">
      <c r="A11">
        <v>5.5</v>
      </c>
      <c r="B11">
        <v>4.6155999999999997</v>
      </c>
      <c r="C11">
        <v>3.0339999999999998</v>
      </c>
      <c r="E11">
        <v>5.5</v>
      </c>
      <c r="F11">
        <v>2.214</v>
      </c>
      <c r="G11">
        <v>3.7263000000000002</v>
      </c>
      <c r="I11">
        <v>5.5</v>
      </c>
      <c r="J11">
        <v>4.1186999999999996</v>
      </c>
      <c r="K11">
        <v>3.5112999999999999</v>
      </c>
      <c r="M11">
        <v>5.5</v>
      </c>
      <c r="N11">
        <v>3.5093999999999999</v>
      </c>
      <c r="O11">
        <v>7.0396000000000001</v>
      </c>
      <c r="Q11">
        <v>5.5</v>
      </c>
      <c r="R11">
        <v>6.5204000000000004</v>
      </c>
      <c r="S11">
        <v>3.1187</v>
      </c>
      <c r="U11">
        <v>5.5</v>
      </c>
      <c r="V11">
        <v>5.9077000000000002</v>
      </c>
      <c r="W11">
        <v>3.5783</v>
      </c>
      <c r="Y11">
        <v>5.5</v>
      </c>
      <c r="Z11">
        <v>7.2572000000000001</v>
      </c>
      <c r="AA11">
        <v>4.3422999999999998</v>
      </c>
      <c r="AC11">
        <v>5.5</v>
      </c>
      <c r="AD11">
        <v>5.7214999999999998</v>
      </c>
      <c r="AE11">
        <v>3.4365000000000001</v>
      </c>
    </row>
    <row r="13" spans="1:31" x14ac:dyDescent="0.25">
      <c r="A13" t="s">
        <v>14</v>
      </c>
      <c r="B13">
        <f>AVERAGE(B6:B11)</f>
        <v>5.6636500000000005</v>
      </c>
      <c r="C13">
        <f>AVERAGE(C6:C11)</f>
        <v>3.0922999999999998</v>
      </c>
      <c r="E13" t="s">
        <v>14</v>
      </c>
      <c r="F13">
        <f t="shared" ref="D13:AE13" si="0">AVERAGE(F6:F11)</f>
        <v>3.8254333333333328</v>
      </c>
      <c r="G13">
        <f t="shared" si="0"/>
        <v>3.4553999999999996</v>
      </c>
      <c r="I13" t="s">
        <v>14</v>
      </c>
      <c r="J13">
        <f t="shared" si="0"/>
        <v>4.1006666666666671</v>
      </c>
      <c r="K13">
        <f t="shared" si="0"/>
        <v>3.5536999999999996</v>
      </c>
      <c r="M13" t="s">
        <v>14</v>
      </c>
      <c r="N13">
        <f t="shared" si="0"/>
        <v>5.737633333333334</v>
      </c>
      <c r="O13">
        <f t="shared" si="0"/>
        <v>5.2191000000000001</v>
      </c>
      <c r="Q13" t="s">
        <v>14</v>
      </c>
      <c r="R13">
        <f t="shared" si="0"/>
        <v>7.7549999999999999</v>
      </c>
      <c r="S13">
        <f t="shared" si="0"/>
        <v>4.6683833333333329</v>
      </c>
      <c r="U13" t="s">
        <v>14</v>
      </c>
      <c r="V13">
        <f t="shared" si="0"/>
        <v>8.9565833333333327</v>
      </c>
      <c r="W13">
        <f t="shared" si="0"/>
        <v>4.0982166666666666</v>
      </c>
      <c r="Y13" t="s">
        <v>14</v>
      </c>
      <c r="Z13">
        <f t="shared" si="0"/>
        <v>9.6562333333333346</v>
      </c>
      <c r="AA13">
        <f t="shared" si="0"/>
        <v>4.0763833333333332</v>
      </c>
      <c r="AC13" t="s">
        <v>14</v>
      </c>
      <c r="AD13">
        <f t="shared" si="0"/>
        <v>5.5339666666666671</v>
      </c>
      <c r="AE13">
        <f t="shared" si="0"/>
        <v>3.6190833333333328</v>
      </c>
    </row>
    <row r="14" spans="1:31" x14ac:dyDescent="0.25">
      <c r="A14" t="s">
        <v>15</v>
      </c>
      <c r="B14">
        <f>_xlfn.STDEV.P(B6:B11)</f>
        <v>1.5152280595672718</v>
      </c>
      <c r="C14">
        <f>_xlfn.STDEV.P(C6:C11)</f>
        <v>0.14220220345222034</v>
      </c>
      <c r="E14" t="s">
        <v>15</v>
      </c>
      <c r="F14">
        <f t="shared" ref="D14:AE14" si="1">_xlfn.STDEV.P(F6:F11)</f>
        <v>1.2196189687311729</v>
      </c>
      <c r="G14">
        <f t="shared" si="1"/>
        <v>0.29695421083617152</v>
      </c>
      <c r="I14" t="s">
        <v>15</v>
      </c>
      <c r="J14">
        <f t="shared" si="1"/>
        <v>0.46843344837399553</v>
      </c>
      <c r="K14">
        <f t="shared" si="1"/>
        <v>0.22674581951309863</v>
      </c>
      <c r="M14" t="s">
        <v>15</v>
      </c>
      <c r="N14">
        <f t="shared" si="1"/>
        <v>4.348504342746927</v>
      </c>
      <c r="O14">
        <f t="shared" si="1"/>
        <v>1.4887241192824578</v>
      </c>
      <c r="Q14" t="s">
        <v>15</v>
      </c>
      <c r="R14">
        <f t="shared" si="1"/>
        <v>3.6581426366395284</v>
      </c>
      <c r="S14">
        <f t="shared" si="1"/>
        <v>1.2192054973310358</v>
      </c>
      <c r="U14" t="s">
        <v>15</v>
      </c>
      <c r="V14">
        <f t="shared" si="1"/>
        <v>8.0333066538457398</v>
      </c>
      <c r="W14">
        <f t="shared" si="1"/>
        <v>0.92838560849226737</v>
      </c>
      <c r="Y14" t="s">
        <v>15</v>
      </c>
      <c r="Z14">
        <f t="shared" si="1"/>
        <v>4.7296808256183862</v>
      </c>
      <c r="AA14">
        <f t="shared" si="1"/>
        <v>0.70312174720235066</v>
      </c>
      <c r="AC14" t="s">
        <v>15</v>
      </c>
      <c r="AD14">
        <f t="shared" si="1"/>
        <v>0.67809163998844602</v>
      </c>
      <c r="AE14">
        <f t="shared" si="1"/>
        <v>0.63759913586481576</v>
      </c>
    </row>
    <row r="15" spans="1:31" x14ac:dyDescent="0.25">
      <c r="A15" t="s">
        <v>16</v>
      </c>
      <c r="B15">
        <f>B14*2</f>
        <v>3.0304561191345436</v>
      </c>
      <c r="C15">
        <f>C14*2</f>
        <v>0.28440440690444069</v>
      </c>
      <c r="E15" t="s">
        <v>16</v>
      </c>
      <c r="F15">
        <f t="shared" ref="D15:AE15" si="2">F14*2</f>
        <v>2.4392379374623459</v>
      </c>
      <c r="G15">
        <f t="shared" si="2"/>
        <v>0.59390842167234303</v>
      </c>
      <c r="I15" t="s">
        <v>16</v>
      </c>
      <c r="J15">
        <f t="shared" si="2"/>
        <v>0.93686689674799106</v>
      </c>
      <c r="K15">
        <f t="shared" si="2"/>
        <v>0.45349163902619727</v>
      </c>
      <c r="M15" t="s">
        <v>16</v>
      </c>
      <c r="N15">
        <f t="shared" si="2"/>
        <v>8.697008685493854</v>
      </c>
      <c r="O15">
        <f t="shared" si="2"/>
        <v>2.9774482385649157</v>
      </c>
      <c r="Q15" t="s">
        <v>16</v>
      </c>
      <c r="R15">
        <f t="shared" si="2"/>
        <v>7.3162852732790569</v>
      </c>
      <c r="S15">
        <f t="shared" si="2"/>
        <v>2.4384109946620716</v>
      </c>
      <c r="U15" t="s">
        <v>16</v>
      </c>
      <c r="V15">
        <f t="shared" si="2"/>
        <v>16.06661330769148</v>
      </c>
      <c r="W15">
        <f t="shared" si="2"/>
        <v>1.8567712169845347</v>
      </c>
      <c r="Y15" t="s">
        <v>16</v>
      </c>
      <c r="Z15">
        <f t="shared" si="2"/>
        <v>9.4593616512367724</v>
      </c>
      <c r="AA15">
        <f t="shared" si="2"/>
        <v>1.4062434944047013</v>
      </c>
      <c r="AC15" t="s">
        <v>16</v>
      </c>
      <c r="AD15">
        <f t="shared" si="2"/>
        <v>1.356183279976892</v>
      </c>
      <c r="AE15">
        <f t="shared" si="2"/>
        <v>1.2751982717296315</v>
      </c>
    </row>
    <row r="16" spans="1:31" x14ac:dyDescent="0.25">
      <c r="A16" t="s">
        <v>17</v>
      </c>
      <c r="B16">
        <f>B13+B15</f>
        <v>8.6941061191345437</v>
      </c>
      <c r="C16">
        <f>C13+C15</f>
        <v>3.3767044069044405</v>
      </c>
      <c r="E16" t="s">
        <v>17</v>
      </c>
      <c r="F16">
        <f t="shared" ref="D16:AE16" si="3">F13+F15</f>
        <v>6.2646712707956791</v>
      </c>
      <c r="G16">
        <f t="shared" si="3"/>
        <v>4.0493084216723423</v>
      </c>
      <c r="I16" t="s">
        <v>17</v>
      </c>
      <c r="J16">
        <f t="shared" si="3"/>
        <v>5.0375335634146579</v>
      </c>
      <c r="K16">
        <f t="shared" si="3"/>
        <v>4.007191639026197</v>
      </c>
      <c r="M16" t="s">
        <v>17</v>
      </c>
      <c r="N16">
        <f t="shared" si="3"/>
        <v>14.434642018827187</v>
      </c>
      <c r="O16">
        <f t="shared" si="3"/>
        <v>8.1965482385649153</v>
      </c>
      <c r="Q16" t="s">
        <v>17</v>
      </c>
      <c r="R16">
        <f t="shared" si="3"/>
        <v>15.071285273279056</v>
      </c>
      <c r="S16">
        <f t="shared" si="3"/>
        <v>7.106794327995404</v>
      </c>
      <c r="U16" t="s">
        <v>17</v>
      </c>
      <c r="V16">
        <f t="shared" si="3"/>
        <v>25.023196641024811</v>
      </c>
      <c r="W16">
        <f t="shared" si="3"/>
        <v>5.9549878836512011</v>
      </c>
      <c r="Y16" t="s">
        <v>17</v>
      </c>
      <c r="Z16">
        <f t="shared" si="3"/>
        <v>19.115594984570109</v>
      </c>
      <c r="AA16">
        <f t="shared" si="3"/>
        <v>5.4826268277380343</v>
      </c>
      <c r="AC16" t="s">
        <v>17</v>
      </c>
      <c r="AD16">
        <f t="shared" si="3"/>
        <v>6.8901499466435592</v>
      </c>
      <c r="AE16">
        <f t="shared" si="3"/>
        <v>4.8942816050629645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5.8739375000000003</v>
      </c>
      <c r="M27">
        <f>AVERAGE(C5,G5,K5,O5,S5,W5,AA5,AE5)</f>
        <v>3.8916625000000002</v>
      </c>
      <c r="P27">
        <f>L28-L27</f>
        <v>0.16525000000000034</v>
      </c>
      <c r="Q27">
        <f>M28-M27</f>
        <v>-0.30865000000000009</v>
      </c>
      <c r="S27">
        <v>0.5</v>
      </c>
      <c r="T27">
        <f>P27/L27*100</f>
        <v>2.8132747411766013</v>
      </c>
      <c r="U27">
        <f>Q27/M27*100</f>
        <v>-7.9310577420318458</v>
      </c>
      <c r="Y27">
        <f>L27</f>
        <v>5.8739375000000003</v>
      </c>
      <c r="Z27">
        <f>M27</f>
        <v>3.8916625000000002</v>
      </c>
      <c r="AB27">
        <f>T27</f>
        <v>2.8132747411766013</v>
      </c>
      <c r="AC27">
        <f>T28</f>
        <v>23.183980081504103</v>
      </c>
      <c r="AD27">
        <f>T29</f>
        <v>78.067097240990392</v>
      </c>
      <c r="AE27">
        <f>T30</f>
        <v>-23.4489216134833</v>
      </c>
      <c r="AF27">
        <f>T31</f>
        <v>-11.341200004256102</v>
      </c>
      <c r="AG27">
        <f>T32</f>
        <v>-15.166572678037538</v>
      </c>
      <c r="AH27">
        <f>U27</f>
        <v>-7.9310577420318458</v>
      </c>
      <c r="AI27">
        <f>U28</f>
        <v>-6.7204568741508446</v>
      </c>
      <c r="AJ27">
        <f>U29</f>
        <v>14.113826674332621</v>
      </c>
      <c r="AK27">
        <f>U30</f>
        <v>12.024745208506625</v>
      </c>
      <c r="AL27">
        <f>U31</f>
        <v>-1.074091085750623</v>
      </c>
      <c r="AM27">
        <f>U32</f>
        <v>2.0996810489090247</v>
      </c>
    </row>
    <row r="28" spans="11:39" x14ac:dyDescent="0.25">
      <c r="K28">
        <v>0.5</v>
      </c>
      <c r="L28">
        <f>AVERAGE(B6,F6,J6,N6,R6,V6,Z6,AD6)</f>
        <v>6.0391875000000006</v>
      </c>
      <c r="M28">
        <f>AVERAGE(C6,G6,K6,O6,S6,W6,AA6,AE6)</f>
        <v>3.5830125000000002</v>
      </c>
      <c r="P28">
        <f>L29-L27</f>
        <v>1.3618125000000001</v>
      </c>
      <c r="Q28">
        <f>M29-M27</f>
        <v>-0.26153750000000064</v>
      </c>
      <c r="S28">
        <v>1.5</v>
      </c>
      <c r="T28">
        <f>P28/L27*100</f>
        <v>23.183980081504103</v>
      </c>
      <c r="U28">
        <f>Q28/M27*100</f>
        <v>-6.7204568741508446</v>
      </c>
    </row>
    <row r="29" spans="11:39" x14ac:dyDescent="0.25">
      <c r="K29">
        <v>1.5</v>
      </c>
      <c r="L29">
        <f>AVERAGE(B7,F7,J7,N7,R7,V7,Z7,AD7)</f>
        <v>7.2357500000000003</v>
      </c>
      <c r="M29">
        <f>AVERAGE(C7,G7,K7,O7,S7,W7,AA7,AE7)</f>
        <v>3.6301249999999996</v>
      </c>
      <c r="P29">
        <f>L30-L27</f>
        <v>4.5856124999999999</v>
      </c>
      <c r="Q29">
        <f>M30-M27</f>
        <v>0.54926249999999976</v>
      </c>
      <c r="S29">
        <v>2.5</v>
      </c>
      <c r="T29">
        <f>P29/L27*100</f>
        <v>78.067097240990392</v>
      </c>
      <c r="U29">
        <f>Q29/M27*100</f>
        <v>14.113826674332621</v>
      </c>
    </row>
    <row r="30" spans="11:39" x14ac:dyDescent="0.25">
      <c r="K30">
        <v>2.5</v>
      </c>
      <c r="L30">
        <f>AVERAGE(B8,F8,J8,N8,R8,V8,Z8,AD8)</f>
        <v>10.45955</v>
      </c>
      <c r="M30">
        <f>AVERAGE(C8,G8,K8,O8,S8,W8,AA8,AE8)</f>
        <v>4.440925</v>
      </c>
      <c r="P30">
        <f>L31-L27</f>
        <v>-1.3773750000000007</v>
      </c>
      <c r="Q30">
        <f>M31-M27</f>
        <v>0.46796249999999917</v>
      </c>
      <c r="S30">
        <v>3.5</v>
      </c>
      <c r="T30">
        <f>P30/L27*100</f>
        <v>-23.4489216134833</v>
      </c>
      <c r="U30">
        <f>Q30/M27*100</f>
        <v>12.024745208506625</v>
      </c>
    </row>
    <row r="31" spans="11:39" x14ac:dyDescent="0.25">
      <c r="K31">
        <v>3.5</v>
      </c>
      <c r="L31">
        <f>AVERAGE(B9,F9,J9,N9,R9,V9,Z9,AD9)</f>
        <v>4.4965624999999996</v>
      </c>
      <c r="M31">
        <f>AVERAGE(C9,G9,K9,O9,S9,W9,AA9,AE9)</f>
        <v>4.3596249999999994</v>
      </c>
      <c r="P31">
        <f>L32-L27</f>
        <v>-0.66617500000000085</v>
      </c>
      <c r="Q31">
        <f>M32-M27</f>
        <v>-4.1799999999999837E-2</v>
      </c>
      <c r="S31">
        <v>4.5</v>
      </c>
      <c r="T31">
        <f>P31/L27*100</f>
        <v>-11.341200004256102</v>
      </c>
      <c r="U31">
        <f>Q31/M27*100</f>
        <v>-1.074091085750623</v>
      </c>
    </row>
    <row r="32" spans="11:39" x14ac:dyDescent="0.25">
      <c r="K32">
        <v>4.5</v>
      </c>
      <c r="L32">
        <f>AVERAGE(B10,F10,J10,N10,R10,V10,Z10,AD10)</f>
        <v>5.2077624999999994</v>
      </c>
      <c r="M32">
        <f>AVERAGE(C10,G10,K10,O10,S10,W10,AA10,AE10)</f>
        <v>3.8498625000000004</v>
      </c>
      <c r="P32">
        <f>L33-L27</f>
        <v>-0.89087500000000119</v>
      </c>
      <c r="Q32">
        <f>M33-M27</f>
        <v>8.1712499999999189E-2</v>
      </c>
      <c r="S32">
        <v>5.5</v>
      </c>
      <c r="T32">
        <f>P32/L27*100</f>
        <v>-15.166572678037538</v>
      </c>
      <c r="U32">
        <f>Q32/M27*100</f>
        <v>2.0996810489090247</v>
      </c>
    </row>
    <row r="33" spans="1:13" x14ac:dyDescent="0.25">
      <c r="K33">
        <v>5.5</v>
      </c>
      <c r="L33">
        <f>AVERAGE(B11,F11,J11,N11,R11,V11,Z11,AD11)</f>
        <v>4.9830624999999991</v>
      </c>
      <c r="M33">
        <f>AVERAGE(C11,G11,K11,O11,S11,W11,AA11,AE11)</f>
        <v>3.9733749999999994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7.8563999999999998</v>
      </c>
      <c r="C42">
        <f>C5</f>
        <v>3.02</v>
      </c>
    </row>
    <row r="43" spans="1:13" x14ac:dyDescent="0.25">
      <c r="A43" s="1">
        <v>2</v>
      </c>
      <c r="B43">
        <f>F5</f>
        <v>5.5391000000000004</v>
      </c>
      <c r="C43">
        <f>G5</f>
        <v>3.0297000000000001</v>
      </c>
    </row>
    <row r="44" spans="1:13" x14ac:dyDescent="0.25">
      <c r="A44" s="1">
        <v>3</v>
      </c>
      <c r="B44">
        <f>J5</f>
        <v>4.7348999999999997</v>
      </c>
      <c r="C44">
        <f>K5</f>
        <v>3.3717999999999999</v>
      </c>
    </row>
    <row r="45" spans="1:13" x14ac:dyDescent="0.25">
      <c r="A45" s="1">
        <v>4</v>
      </c>
      <c r="B45">
        <f>N5</f>
        <v>4.8853</v>
      </c>
      <c r="C45">
        <f>O5</f>
        <v>4.5490000000000004</v>
      </c>
    </row>
    <row r="46" spans="1:13" x14ac:dyDescent="0.25">
      <c r="A46" s="1">
        <v>5</v>
      </c>
      <c r="B46">
        <f>R5</f>
        <v>4.9897</v>
      </c>
      <c r="C46">
        <f>S5</f>
        <v>6.1734</v>
      </c>
    </row>
    <row r="47" spans="1:13" x14ac:dyDescent="0.25">
      <c r="A47" s="1">
        <v>6</v>
      </c>
      <c r="B47">
        <f>V5</f>
        <v>5.2675999999999998</v>
      </c>
      <c r="C47">
        <f>W5</f>
        <v>3.6051000000000002</v>
      </c>
    </row>
    <row r="48" spans="1:13" x14ac:dyDescent="0.25">
      <c r="A48" s="1">
        <v>7</v>
      </c>
      <c r="B48">
        <f>Z5</f>
        <v>7.1680999999999999</v>
      </c>
      <c r="C48">
        <f>AA5</f>
        <v>3.8083999999999998</v>
      </c>
    </row>
    <row r="49" spans="1:3" x14ac:dyDescent="0.25">
      <c r="A49" s="1">
        <v>8</v>
      </c>
      <c r="B49">
        <f>AD5</f>
        <v>6.5503999999999998</v>
      </c>
      <c r="C49">
        <f>AE5</f>
        <v>3.5758999999999999</v>
      </c>
    </row>
    <row r="51" spans="1:3" x14ac:dyDescent="0.25">
      <c r="A51" t="s">
        <v>28</v>
      </c>
      <c r="B51">
        <f>AVERAGE(B42:B49)</f>
        <v>5.8739375000000003</v>
      </c>
      <c r="C51">
        <f>AVERAGE(C42:C49)</f>
        <v>3.8916625000000002</v>
      </c>
    </row>
    <row r="52" spans="1:3" x14ac:dyDescent="0.25">
      <c r="A52" t="s">
        <v>15</v>
      </c>
      <c r="B52">
        <f>_xlfn.STDEV.P(B42:B49)</f>
        <v>1.0953916798769929</v>
      </c>
      <c r="C52">
        <f>_xlfn.STDEV.P(C42:C49)</f>
        <v>0.97469271816493497</v>
      </c>
    </row>
    <row r="53" spans="1:3" x14ac:dyDescent="0.25">
      <c r="A53" t="s">
        <v>29</v>
      </c>
      <c r="B53">
        <f>1.5*B52</f>
        <v>1.6430875198154893</v>
      </c>
      <c r="C53">
        <f>1.5*C52</f>
        <v>1.4620390772474026</v>
      </c>
    </row>
    <row r="54" spans="1:3" x14ac:dyDescent="0.25">
      <c r="A54" t="s">
        <v>16</v>
      </c>
      <c r="B54">
        <f>2*B52</f>
        <v>2.1907833597539859</v>
      </c>
      <c r="C54">
        <f>2*C52</f>
        <v>1.9493854363298699</v>
      </c>
    </row>
    <row r="55" spans="1:3" x14ac:dyDescent="0.25">
      <c r="A55" t="s">
        <v>30</v>
      </c>
      <c r="B55">
        <f>B51+B53</f>
        <v>7.51702501981549</v>
      </c>
      <c r="C55">
        <f>C51+C53</f>
        <v>5.3537015772474028</v>
      </c>
    </row>
    <row r="56" spans="1:3" x14ac:dyDescent="0.25">
      <c r="A56" t="s">
        <v>17</v>
      </c>
      <c r="B56">
        <f>B51+B54</f>
        <v>8.0647208597539866</v>
      </c>
      <c r="C56">
        <f>C51+C54</f>
        <v>5.8410479363298702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2015-05-18T01:52:28Z</dcterms:created>
  <dcterms:modified xsi:type="dcterms:W3CDTF">2015-05-27T06:30:06Z</dcterms:modified>
</cp:coreProperties>
</file>