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<sst xmlns="http://schemas.openxmlformats.org/spreadsheetml/2006/main" count="86" uniqueCount="31">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</sst>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727</v>
      </c>
      <c r="B5">
        <v>2.6326999999999998</v>
      </c>
      <c r="C5">
        <v>16.502700000000001</v>
      </c>
      <c r="E5">
        <v>727</v>
      </c>
      <c r="F5">
        <v>3.9077999999999999</v>
      </c>
      <c r="G5">
        <v>7.3692000000000002</v>
      </c>
      <c r="I5">
        <v>727</v>
      </c>
      <c r="J5">
        <v>4.4711999999999996</v>
      </c>
      <c r="K5">
        <v>17.488800000000001</v>
      </c>
      <c r="M5">
        <v>727</v>
      </c>
      <c r="N5">
        <v>2.7505000000000002</v>
      </c>
      <c r="O5">
        <v>14.542299999999999</v>
      </c>
      <c r="Q5">
        <v>727</v>
      </c>
      <c r="R5">
        <v>2.4222000000000001</v>
      </c>
      <c r="S5">
        <v>19.121300000000002</v>
      </c>
      <c r="U5">
        <v>727</v>
      </c>
      <c r="V5">
        <v>2.2176</v>
      </c>
      <c r="W5">
        <v>23.491</v>
      </c>
      <c r="Y5">
        <v>727</v>
      </c>
      <c r="Z5">
        <v>4.4553000000000003</v>
      </c>
      <c r="AA5">
        <v>8.8170999999999999</v>
      </c>
      <c r="AC5">
        <v>727</v>
      </c>
      <c r="AD5">
        <v>2.9289000000000001</v>
      </c>
      <c r="AE5">
        <v>15.7257</v>
      </c>
    </row>
    <row r="6" spans="1:31" x14ac:dyDescent="0.25">
      <c r="A6">
        <v>0.5</v>
      </c>
      <c r="B6">
        <v>2.5668000000000002</v>
      </c>
      <c r="C6">
        <v>16.6965</v>
      </c>
      <c r="E6">
        <v>0.5</v>
      </c>
      <c r="F6">
        <v>4.1306000000000003</v>
      </c>
      <c r="G6">
        <v>8.1193000000000008</v>
      </c>
      <c r="I6">
        <v>0.5</v>
      </c>
      <c r="J6">
        <v>2.3889</v>
      </c>
      <c r="K6">
        <v>20.011399999999998</v>
      </c>
      <c r="M6">
        <v>0.5</v>
      </c>
      <c r="N6">
        <v>2.8250999999999999</v>
      </c>
      <c r="O6">
        <v>10.1538</v>
      </c>
      <c r="Q6">
        <v>0.5</v>
      </c>
      <c r="R6">
        <v>1.9844999999999999</v>
      </c>
      <c r="S6">
        <v>19.283999999999999</v>
      </c>
      <c r="U6">
        <v>0.5</v>
      </c>
      <c r="V6">
        <v>2.2208000000000001</v>
      </c>
      <c r="W6">
        <v>17.380800000000001</v>
      </c>
      <c r="Y6">
        <v>0.5</v>
      </c>
      <c r="Z6">
        <v>5.4855</v>
      </c>
      <c r="AA6">
        <v>13.955399999999999</v>
      </c>
      <c r="AC6">
        <v>0.5</v>
      </c>
      <c r="AD6">
        <v>2.0642</v>
      </c>
      <c r="AE6">
        <v>18.677199999999999</v>
      </c>
    </row>
    <row r="7" spans="1:31" x14ac:dyDescent="0.25">
      <c r="A7">
        <v>1.5</v>
      </c>
      <c r="B7">
        <v>2.5962000000000001</v>
      </c>
      <c r="C7">
        <v>14.305400000000001</v>
      </c>
      <c r="E7">
        <v>1.5</v>
      </c>
      <c r="F7">
        <v>6.5784000000000002</v>
      </c>
      <c r="G7">
        <v>11.9872</v>
      </c>
      <c r="I7">
        <v>1.5</v>
      </c>
      <c r="J7">
        <v>2.6352000000000002</v>
      </c>
      <c r="K7">
        <v>23.924800000000001</v>
      </c>
      <c r="M7">
        <v>1.5</v>
      </c>
      <c r="N7">
        <v>4.3528000000000002</v>
      </c>
      <c r="O7">
        <v>12.606199999999999</v>
      </c>
      <c r="Q7">
        <v>1.5</v>
      </c>
      <c r="R7">
        <v>2.2427999999999999</v>
      </c>
      <c r="S7">
        <v>15.544600000000001</v>
      </c>
      <c r="U7">
        <v>1.5</v>
      </c>
      <c r="V7">
        <v>2.3348</v>
      </c>
      <c r="W7">
        <v>23.188600000000001</v>
      </c>
      <c r="Y7">
        <v>1.5</v>
      </c>
      <c r="Z7">
        <v>8.4697999999999993</v>
      </c>
      <c r="AA7">
        <v>8.9473000000000003</v>
      </c>
      <c r="AC7">
        <v>1.5</v>
      </c>
      <c r="AD7">
        <v>3.2930999999999999</v>
      </c>
      <c r="AE7">
        <v>16.174800000000001</v>
      </c>
    </row>
    <row r="8" spans="1:31" x14ac:dyDescent="0.25">
      <c r="A8">
        <v>2.5</v>
      </c>
      <c r="B8">
        <v>2.5404</v>
      </c>
      <c r="C8">
        <v>12.2204</v>
      </c>
      <c r="E8">
        <v>2.5</v>
      </c>
      <c r="F8">
        <v>8.4747000000000003</v>
      </c>
      <c r="G8">
        <v>9.8209</v>
      </c>
      <c r="I8">
        <v>2.5</v>
      </c>
      <c r="J8">
        <v>2.5423</v>
      </c>
      <c r="K8">
        <v>24.085699999999999</v>
      </c>
      <c r="M8">
        <v>2.5</v>
      </c>
      <c r="N8">
        <v>11.7081</v>
      </c>
      <c r="O8">
        <v>17.850000000000001</v>
      </c>
      <c r="Q8">
        <v>2.5</v>
      </c>
      <c r="R8">
        <v>2.5329999999999999</v>
      </c>
      <c r="S8">
        <v>18.2958</v>
      </c>
      <c r="U8">
        <v>2.5</v>
      </c>
      <c r="V8">
        <v>2.1884000000000001</v>
      </c>
      <c r="W8">
        <v>22.2483</v>
      </c>
      <c r="Y8">
        <v>2.5</v>
      </c>
      <c r="Z8">
        <v>9.8583999999999996</v>
      </c>
      <c r="AA8">
        <v>11.158799999999999</v>
      </c>
      <c r="AC8">
        <v>2.5</v>
      </c>
      <c r="AD8">
        <v>4.6074999999999999</v>
      </c>
      <c r="AE8">
        <v>14.3874</v>
      </c>
    </row>
    <row r="9" spans="1:31" x14ac:dyDescent="0.25">
      <c r="A9">
        <v>3.5</v>
      </c>
      <c r="B9">
        <v>2.2715999999999998</v>
      </c>
      <c r="C9">
        <v>14.3681</v>
      </c>
      <c r="E9">
        <v>3.5</v>
      </c>
      <c r="F9">
        <v>7.0162000000000004</v>
      </c>
      <c r="G9">
        <v>9.3529999999999998</v>
      </c>
      <c r="I9">
        <v>3.5</v>
      </c>
      <c r="J9">
        <v>2.3715999999999999</v>
      </c>
      <c r="K9">
        <v>26.733599999999999</v>
      </c>
      <c r="M9">
        <v>3.5</v>
      </c>
      <c r="N9">
        <v>18.083100000000002</v>
      </c>
      <c r="O9">
        <v>15.5815</v>
      </c>
      <c r="Q9">
        <v>3.5</v>
      </c>
      <c r="R9">
        <v>3.7103000000000002</v>
      </c>
      <c r="S9">
        <v>25.2471</v>
      </c>
      <c r="U9">
        <v>3.5</v>
      </c>
      <c r="V9">
        <v>2.1568000000000001</v>
      </c>
      <c r="W9">
        <v>17.193899999999999</v>
      </c>
      <c r="Y9">
        <v>3.5</v>
      </c>
      <c r="Z9">
        <v>4.2518000000000002</v>
      </c>
      <c r="AA9">
        <v>14.8133</v>
      </c>
      <c r="AC9">
        <v>3.5</v>
      </c>
      <c r="AD9">
        <v>7.0785</v>
      </c>
      <c r="AE9">
        <v>12.055199999999999</v>
      </c>
    </row>
    <row r="10" spans="1:31" x14ac:dyDescent="0.25">
      <c r="A10">
        <v>4.5</v>
      </c>
      <c r="B10">
        <v>2.4687999999999999</v>
      </c>
      <c r="C10">
        <v>11.8561</v>
      </c>
      <c r="E10">
        <v>4.5</v>
      </c>
      <c r="F10">
        <v>6.76</v>
      </c>
      <c r="G10">
        <v>8.8033000000000001</v>
      </c>
      <c r="I10">
        <v>4.5</v>
      </c>
      <c r="J10">
        <v>2.4581</v>
      </c>
      <c r="K10">
        <v>23.5259</v>
      </c>
      <c r="M10">
        <v>4.5</v>
      </c>
      <c r="N10">
        <v>4.6159999999999997</v>
      </c>
      <c r="O10">
        <v>28.5503</v>
      </c>
      <c r="Q10">
        <v>4.5</v>
      </c>
      <c r="R10">
        <v>2.8243</v>
      </c>
      <c r="S10">
        <v>24.3292</v>
      </c>
      <c r="U10">
        <v>4.5</v>
      </c>
      <c r="V10">
        <v>2.8231999999999999</v>
      </c>
      <c r="W10">
        <v>13.473800000000001</v>
      </c>
      <c r="Y10">
        <v>4.5</v>
      </c>
      <c r="Z10">
        <v>2.2780999999999998</v>
      </c>
      <c r="AA10">
        <v>16.873799999999999</v>
      </c>
      <c r="AC10">
        <v>4.5</v>
      </c>
      <c r="AD10">
        <v>9.9417000000000009</v>
      </c>
      <c r="AE10">
        <v>13.5764</v>
      </c>
    </row>
    <row r="11" spans="1:31" x14ac:dyDescent="0.25">
      <c r="A11">
        <v>5.5</v>
      </c>
      <c r="B11">
        <v>3.1551</v>
      </c>
      <c r="C11">
        <v>10.726800000000001</v>
      </c>
      <c r="E11">
        <v>5.5</v>
      </c>
      <c r="F11">
        <v>7.5909000000000004</v>
      </c>
      <c r="G11">
        <v>8.1766000000000005</v>
      </c>
      <c r="I11">
        <v>5.5</v>
      </c>
      <c r="J11">
        <v>2.7738</v>
      </c>
      <c r="K11">
        <v>19.8477</v>
      </c>
      <c r="M11">
        <v>5.5</v>
      </c>
      <c r="N11">
        <v>19.333100000000002</v>
      </c>
      <c r="O11">
        <v>50.782200000000003</v>
      </c>
      <c r="Q11">
        <v>5.5</v>
      </c>
      <c r="R11">
        <v>2.5455999999999999</v>
      </c>
      <c r="S11">
        <v>27.403500000000001</v>
      </c>
      <c r="U11">
        <v>5.5</v>
      </c>
      <c r="V11">
        <v>3.3408000000000002</v>
      </c>
      <c r="W11">
        <v>14.5741</v>
      </c>
      <c r="Y11">
        <v>5.5</v>
      </c>
      <c r="Z11">
        <v>2.1758000000000002</v>
      </c>
      <c r="AA11">
        <v>18.992100000000001</v>
      </c>
      <c r="AC11">
        <v>5.5</v>
      </c>
      <c r="AD11">
        <v>5.6740000000000004</v>
      </c>
      <c r="AE11">
        <v>14.557700000000001</v>
      </c>
    </row>
    <row r="13" spans="1:31" x14ac:dyDescent="0.25">
      <c r="A13" t="s">
        <v>14</v>
      </c>
      <c r="B13">
        <f>AVERAGE(B6:B11)</f>
        <v>2.5998166666666669</v>
      </c>
      <c r="C13">
        <f>AVERAGE(C6:C11)</f>
        <v>13.362216666666667</v>
      </c>
      <c r="E13" t="s">
        <v>14</v>
      </c>
      <c r="F13">
        <f t="shared" ref="D13:AE13" si="0">AVERAGE(F6:F11)</f>
        <v>6.7584666666666671</v>
      </c>
      <c r="G13">
        <f t="shared" si="0"/>
        <v>9.3767166666666668</v>
      </c>
      <c r="I13" t="s">
        <v>14</v>
      </c>
      <c r="J13">
        <f t="shared" si="0"/>
        <v>2.5283166666666665</v>
      </c>
      <c r="K13">
        <f t="shared" si="0"/>
        <v>23.021516666666667</v>
      </c>
      <c r="M13" t="s">
        <v>14</v>
      </c>
      <c r="N13">
        <f t="shared" si="0"/>
        <v>10.153033333333333</v>
      </c>
      <c r="O13">
        <f t="shared" si="0"/>
        <v>22.587333333333333</v>
      </c>
      <c r="Q13" t="s">
        <v>14</v>
      </c>
      <c r="R13">
        <f t="shared" si="0"/>
        <v>2.6400833333333331</v>
      </c>
      <c r="S13">
        <f t="shared" si="0"/>
        <v>21.684033333333332</v>
      </c>
      <c r="U13" t="s">
        <v>14</v>
      </c>
      <c r="V13">
        <f t="shared" si="0"/>
        <v>2.5108000000000001</v>
      </c>
      <c r="W13">
        <f t="shared" si="0"/>
        <v>18.009916666666665</v>
      </c>
      <c r="Y13" t="s">
        <v>14</v>
      </c>
      <c r="Z13">
        <f t="shared" si="0"/>
        <v>5.4198999999999993</v>
      </c>
      <c r="AA13">
        <f t="shared" si="0"/>
        <v>14.12345</v>
      </c>
      <c r="AC13" t="s">
        <v>14</v>
      </c>
      <c r="AD13">
        <f t="shared" si="0"/>
        <v>5.4431666666666674</v>
      </c>
      <c r="AE13">
        <f t="shared" si="0"/>
        <v>14.904783333333334</v>
      </c>
    </row>
    <row r="14" spans="1:31" x14ac:dyDescent="0.25">
      <c r="A14" t="s">
        <v>15</v>
      </c>
      <c r="B14">
        <f>_xlfn.STDEV.P(B6:B11)</f>
        <v>0.27014337191367205</v>
      </c>
      <c r="C14">
        <f>_xlfn.STDEV.P(C6:C11)</f>
        <v>1.9805889338078781</v>
      </c>
      <c r="E14" t="s">
        <v>15</v>
      </c>
      <c r="F14">
        <f t="shared" ref="D14:AE14" si="1">_xlfn.STDEV.P(F6:F11)</f>
        <v>1.3318494755622936</v>
      </c>
      <c r="G14">
        <f t="shared" si="1"/>
        <v>1.3141960729113353</v>
      </c>
      <c r="I14" t="s">
        <v>15</v>
      </c>
      <c r="J14">
        <f t="shared" si="1"/>
        <v>0.1418973504176719</v>
      </c>
      <c r="K14">
        <f t="shared" si="1"/>
        <v>2.419238404551201</v>
      </c>
      <c r="M14" t="s">
        <v>15</v>
      </c>
      <c r="N14">
        <f t="shared" si="1"/>
        <v>6.6780469384560535</v>
      </c>
      <c r="O14">
        <f t="shared" si="1"/>
        <v>13.881926375647184</v>
      </c>
      <c r="Q14" t="s">
        <v>15</v>
      </c>
      <c r="R14">
        <f t="shared" si="1"/>
        <v>0.54578948755195289</v>
      </c>
      <c r="S14">
        <f t="shared" si="1"/>
        <v>4.2296094479540596</v>
      </c>
      <c r="U14" t="s">
        <v>15</v>
      </c>
      <c r="V14">
        <f t="shared" si="1"/>
        <v>0.43413276003238271</v>
      </c>
      <c r="W14">
        <f t="shared" si="1"/>
        <v>3.6107597517312375</v>
      </c>
      <c r="Y14" t="s">
        <v>15</v>
      </c>
      <c r="Z14">
        <f t="shared" si="1"/>
        <v>2.9087805371552768</v>
      </c>
      <c r="AA14">
        <f t="shared" si="1"/>
        <v>3.3504723601058544</v>
      </c>
      <c r="AC14" t="s">
        <v>15</v>
      </c>
      <c r="AD14">
        <f t="shared" si="1"/>
        <v>2.5723835403937887</v>
      </c>
      <c r="AE14">
        <f t="shared" si="1"/>
        <v>2.0863424794095629</v>
      </c>
    </row>
    <row r="15" spans="1:31" x14ac:dyDescent="0.25">
      <c r="A15" t="s">
        <v>16</v>
      </c>
      <c r="B15">
        <f>B14*2</f>
        <v>0.5402867438273441</v>
      </c>
      <c r="C15">
        <f>C14*2</f>
        <v>3.9611778676157563</v>
      </c>
      <c r="E15" t="s">
        <v>16</v>
      </c>
      <c r="F15">
        <f t="shared" ref="D15:AE15" si="2">F14*2</f>
        <v>2.6636989511245872</v>
      </c>
      <c r="G15">
        <f t="shared" si="2"/>
        <v>2.6283921458226707</v>
      </c>
      <c r="I15" t="s">
        <v>16</v>
      </c>
      <c r="J15">
        <f t="shared" si="2"/>
        <v>0.2837947008353438</v>
      </c>
      <c r="K15">
        <f t="shared" si="2"/>
        <v>4.838476809102402</v>
      </c>
      <c r="M15" t="s">
        <v>16</v>
      </c>
      <c r="N15">
        <f t="shared" si="2"/>
        <v>13.356093876912107</v>
      </c>
      <c r="O15">
        <f t="shared" si="2"/>
        <v>27.763852751294369</v>
      </c>
      <c r="Q15" t="s">
        <v>16</v>
      </c>
      <c r="R15">
        <f t="shared" si="2"/>
        <v>1.0915789751039058</v>
      </c>
      <c r="S15">
        <f t="shared" si="2"/>
        <v>8.4592188959081192</v>
      </c>
      <c r="U15" t="s">
        <v>16</v>
      </c>
      <c r="V15">
        <f t="shared" si="2"/>
        <v>0.86826552006476543</v>
      </c>
      <c r="W15">
        <f t="shared" si="2"/>
        <v>7.2215195034624751</v>
      </c>
      <c r="Y15" t="s">
        <v>16</v>
      </c>
      <c r="Z15">
        <f t="shared" si="2"/>
        <v>5.8175610743105537</v>
      </c>
      <c r="AA15">
        <f t="shared" si="2"/>
        <v>6.7009447202117087</v>
      </c>
      <c r="AC15" t="s">
        <v>16</v>
      </c>
      <c r="AD15">
        <f t="shared" si="2"/>
        <v>5.1447670807875774</v>
      </c>
      <c r="AE15">
        <f t="shared" si="2"/>
        <v>4.1726849588191257</v>
      </c>
    </row>
    <row r="16" spans="1:31" x14ac:dyDescent="0.25">
      <c r="A16" t="s">
        <v>17</v>
      </c>
      <c r="B16">
        <f>B13+B15</f>
        <v>3.1401034104940111</v>
      </c>
      <c r="C16">
        <f>C13+C15</f>
        <v>17.323394534282421</v>
      </c>
      <c r="E16" t="s">
        <v>17</v>
      </c>
      <c r="F16">
        <f t="shared" ref="D16:AE16" si="3">F13+F15</f>
        <v>9.4221656177912543</v>
      </c>
      <c r="G16">
        <f t="shared" si="3"/>
        <v>12.005108812489338</v>
      </c>
      <c r="I16" t="s">
        <v>17</v>
      </c>
      <c r="J16">
        <f t="shared" si="3"/>
        <v>2.8121113675020104</v>
      </c>
      <c r="K16">
        <f t="shared" si="3"/>
        <v>27.85999347576907</v>
      </c>
      <c r="M16" t="s">
        <v>17</v>
      </c>
      <c r="N16">
        <f t="shared" si="3"/>
        <v>23.509127210245438</v>
      </c>
      <c r="O16">
        <f t="shared" si="3"/>
        <v>50.351186084627699</v>
      </c>
      <c r="Q16" t="s">
        <v>17</v>
      </c>
      <c r="R16">
        <f t="shared" si="3"/>
        <v>3.7316623084372389</v>
      </c>
      <c r="S16">
        <f t="shared" si="3"/>
        <v>30.143252229241451</v>
      </c>
      <c r="U16" t="s">
        <v>17</v>
      </c>
      <c r="V16">
        <f t="shared" si="3"/>
        <v>3.3790655200647657</v>
      </c>
      <c r="W16">
        <f t="shared" si="3"/>
        <v>25.23143617012914</v>
      </c>
      <c r="Y16" t="s">
        <v>17</v>
      </c>
      <c r="Z16">
        <f t="shared" si="3"/>
        <v>11.237461074310552</v>
      </c>
      <c r="AA16">
        <f t="shared" si="3"/>
        <v>20.824394720211707</v>
      </c>
      <c r="AC16" t="s">
        <v>17</v>
      </c>
      <c r="AD16">
        <f t="shared" si="3"/>
        <v>10.587933747454244</v>
      </c>
      <c r="AE16">
        <f t="shared" si="3"/>
        <v>19.07746829215246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3.2232750000000001</v>
      </c>
      <c r="M27">
        <f>AVERAGE(C5,G5,K5,O5,S5,W5,AA5,AE5)</f>
        <v>15.3822625</v>
      </c>
      <c r="P27">
        <f>L28-L27</f>
        <v>-0.26497499999999974</v>
      </c>
      <c r="Q27">
        <f>M28-M27</f>
        <v>0.1525375000000011</v>
      </c>
      <c r="S27">
        <v>0.5</v>
      </c>
      <c r="T27">
        <f>P27/L27*100</f>
        <v>-8.2206761756288156</v>
      </c>
      <c r="U27">
        <f>Q27/M27*100</f>
        <v>0.99164540976986393</v>
      </c>
      <c r="Y27">
        <f>L27</f>
        <v>3.2232750000000001</v>
      </c>
      <c r="Z27">
        <f>M27</f>
        <v>15.3822625</v>
      </c>
      <c r="AB27">
        <f>T27</f>
        <v>-8.2206761756288156</v>
      </c>
      <c r="AC27">
        <f>T28</f>
        <v>26.04842900466139</v>
      </c>
      <c r="AD27">
        <f>T29</f>
        <v>72.389882960653409</v>
      </c>
      <c r="AE27">
        <f>T30</f>
        <v>82.034964438342996</v>
      </c>
      <c r="AF27">
        <f>T31</f>
        <v>32.513514980881247</v>
      </c>
      <c r="AG27">
        <f>T32</f>
        <v>80.674546850641065</v>
      </c>
      <c r="AH27">
        <f>U27</f>
        <v>0.99164540976986393</v>
      </c>
      <c r="AI27">
        <f>U28</f>
        <v>2.9423499956524739</v>
      </c>
      <c r="AJ27">
        <f>U29</f>
        <v>5.6958461084642069</v>
      </c>
      <c r="AK27">
        <f>U30</f>
        <v>9.9852021118480021</v>
      </c>
      <c r="AL27">
        <f>U31</f>
        <v>14.570922190412498</v>
      </c>
      <c r="AM27">
        <f>U32</f>
        <v>34.132332613619099</v>
      </c>
    </row>
    <row r="28" spans="11:39" x14ac:dyDescent="0.25">
      <c r="K28">
        <v>0.5</v>
      </c>
      <c r="L28">
        <f>AVERAGE(B6,F6,J6,N6,R6,V6,Z6,AD6)</f>
        <v>2.9583000000000004</v>
      </c>
      <c r="M28">
        <f>AVERAGE(C6,G6,K6,O6,S6,W6,AA6,AE6)</f>
        <v>15.534800000000001</v>
      </c>
      <c r="P28">
        <f>L29-L27</f>
        <v>0.83961249999999943</v>
      </c>
      <c r="Q28">
        <f>M29-M27</f>
        <v>0.45260000000000211</v>
      </c>
      <c r="S28">
        <v>1.5</v>
      </c>
      <c r="T28">
        <f>P28/L27*100</f>
        <v>26.04842900466139</v>
      </c>
      <c r="U28">
        <f>Q28/M27*100</f>
        <v>2.9423499956524739</v>
      </c>
    </row>
    <row r="29" spans="11:39" x14ac:dyDescent="0.25">
      <c r="K29">
        <v>1.5</v>
      </c>
      <c r="L29">
        <f>AVERAGE(B7,F7,J7,N7,R7,V7,Z7,AD7)</f>
        <v>4.0628874999999995</v>
      </c>
      <c r="M29">
        <f>AVERAGE(C7,G7,K7,O7,S7,W7,AA7,AE7)</f>
        <v>15.834862500000002</v>
      </c>
      <c r="P29">
        <f>L30-L27</f>
        <v>2.3333250000000012</v>
      </c>
      <c r="Q29">
        <f>M30-M27</f>
        <v>0.8761499999999991</v>
      </c>
      <c r="S29">
        <v>2.5</v>
      </c>
      <c r="T29">
        <f>P29/L27*100</f>
        <v>72.389882960653409</v>
      </c>
      <c r="U29">
        <f>Q29/M27*100</f>
        <v>5.6958461084642069</v>
      </c>
    </row>
    <row r="30" spans="11:39" x14ac:dyDescent="0.25">
      <c r="K30">
        <v>2.5</v>
      </c>
      <c r="L30">
        <f>AVERAGE(B8,F8,J8,N8,R8,V8,Z8,AD8)</f>
        <v>5.5566000000000013</v>
      </c>
      <c r="M30">
        <f>AVERAGE(C8,G8,K8,O8,S8,W8,AA8,AE8)</f>
        <v>16.258412499999999</v>
      </c>
      <c r="P30">
        <f>L31-L27</f>
        <v>2.6442125000000001</v>
      </c>
      <c r="Q30">
        <f>M31-M27</f>
        <v>1.5359500000000033</v>
      </c>
      <c r="S30">
        <v>3.5</v>
      </c>
      <c r="T30">
        <f>P30/L27*100</f>
        <v>82.034964438342996</v>
      </c>
      <c r="U30">
        <f>Q30/M27*100</f>
        <v>9.9852021118480021</v>
      </c>
    </row>
    <row r="31" spans="11:39" x14ac:dyDescent="0.25">
      <c r="K31">
        <v>3.5</v>
      </c>
      <c r="L31">
        <f>AVERAGE(B9,F9,J9,N9,R9,V9,Z9,AD9)</f>
        <v>5.8674875000000002</v>
      </c>
      <c r="M31">
        <f>AVERAGE(C9,G9,K9,O9,S9,W9,AA9,AE9)</f>
        <v>16.918212500000003</v>
      </c>
      <c r="P31">
        <f>L32-L27</f>
        <v>1.048</v>
      </c>
      <c r="Q31">
        <f>M32-M27</f>
        <v>2.2413375000000002</v>
      </c>
      <c r="S31">
        <v>4.5</v>
      </c>
      <c r="T31">
        <f>P31/L27*100</f>
        <v>32.513514980881247</v>
      </c>
      <c r="U31">
        <f>Q31/M27*100</f>
        <v>14.570922190412498</v>
      </c>
    </row>
    <row r="32" spans="11:39" x14ac:dyDescent="0.25">
      <c r="K32">
        <v>4.5</v>
      </c>
      <c r="L32">
        <f>AVERAGE(B10,F10,J10,N10,R10,V10,Z10,AD10)</f>
        <v>4.2712750000000002</v>
      </c>
      <c r="M32">
        <f>AVERAGE(C10,G10,K10,O10,S10,W10,AA10,AE10)</f>
        <v>17.6236</v>
      </c>
      <c r="P32">
        <f>L33-L27</f>
        <v>2.600362500000001</v>
      </c>
      <c r="Q32">
        <f>M33-M27</f>
        <v>5.2503250000000001</v>
      </c>
      <c r="S32">
        <v>5.5</v>
      </c>
      <c r="T32">
        <f>P32/L27*100</f>
        <v>80.674546850641065</v>
      </c>
      <c r="U32">
        <f>Q32/M27*100</f>
        <v>34.132332613619099</v>
      </c>
    </row>
    <row r="33" spans="1:13" x14ac:dyDescent="0.25">
      <c r="K33">
        <v>5.5</v>
      </c>
      <c r="L33">
        <f>AVERAGE(B11,F11,J11,N11,R11,V11,Z11,AD11)</f>
        <v>5.8236375000000011</v>
      </c>
      <c r="M33">
        <f>AVERAGE(C11,G11,K11,O11,S11,W11,AA11,AE11)</f>
        <v>20.6325875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2.6326999999999998</v>
      </c>
      <c r="C42">
        <f>C5</f>
        <v>16.502700000000001</v>
      </c>
    </row>
    <row r="43" spans="1:13" x14ac:dyDescent="0.25">
      <c r="A43" s="1">
        <v>2</v>
      </c>
      <c r="B43">
        <f>F5</f>
        <v>3.9077999999999999</v>
      </c>
      <c r="C43">
        <f>G5</f>
        <v>7.3692000000000002</v>
      </c>
    </row>
    <row r="44" spans="1:13" x14ac:dyDescent="0.25">
      <c r="A44" s="1">
        <v>3</v>
      </c>
      <c r="B44">
        <f>J5</f>
        <v>4.4711999999999996</v>
      </c>
      <c r="C44">
        <f>K5</f>
        <v>17.488800000000001</v>
      </c>
    </row>
    <row r="45" spans="1:13" x14ac:dyDescent="0.25">
      <c r="A45" s="1">
        <v>4</v>
      </c>
      <c r="B45">
        <f>N5</f>
        <v>2.7505000000000002</v>
      </c>
      <c r="C45">
        <f>O5</f>
        <v>14.542299999999999</v>
      </c>
    </row>
    <row r="46" spans="1:13" x14ac:dyDescent="0.25">
      <c r="A46" s="1">
        <v>5</v>
      </c>
      <c r="B46">
        <f>R5</f>
        <v>2.4222000000000001</v>
      </c>
      <c r="C46">
        <f>S5</f>
        <v>19.121300000000002</v>
      </c>
    </row>
    <row r="47" spans="1:13" x14ac:dyDescent="0.25">
      <c r="A47" s="1">
        <v>6</v>
      </c>
      <c r="B47">
        <f>V5</f>
        <v>2.2176</v>
      </c>
      <c r="C47">
        <f>W5</f>
        <v>23.491</v>
      </c>
    </row>
    <row r="48" spans="1:13" x14ac:dyDescent="0.25">
      <c r="A48" s="1">
        <v>7</v>
      </c>
      <c r="B48">
        <f>Z5</f>
        <v>4.4553000000000003</v>
      </c>
      <c r="C48">
        <f>AA5</f>
        <v>8.8170999999999999</v>
      </c>
    </row>
    <row r="49" spans="1:3" x14ac:dyDescent="0.25">
      <c r="A49" s="1">
        <v>8</v>
      </c>
      <c r="B49">
        <f>AD5</f>
        <v>2.9289000000000001</v>
      </c>
      <c r="C49">
        <f>AE5</f>
        <v>15.7257</v>
      </c>
    </row>
    <row r="51" spans="1:3" x14ac:dyDescent="0.25">
      <c r="A51" t="s">
        <v>28</v>
      </c>
      <c r="B51">
        <f>AVERAGE(B42:B49)</f>
        <v>3.2232750000000001</v>
      </c>
      <c r="C51">
        <f>AVERAGE(C42:C49)</f>
        <v>15.3822625</v>
      </c>
    </row>
    <row r="52" spans="1:3" x14ac:dyDescent="0.25">
      <c r="A52" t="s">
        <v>15</v>
      </c>
      <c r="B52">
        <f>_xlfn.STDEV.P(B42:B49)</f>
        <v>0.85555770663059172</v>
      </c>
      <c r="C52">
        <f>_xlfn.STDEV.P(C42:C49)</f>
        <v>4.9188276207185559</v>
      </c>
    </row>
    <row r="53" spans="1:3" x14ac:dyDescent="0.25">
      <c r="A53" t="s">
        <v>29</v>
      </c>
      <c r="B53">
        <f>1.5*B52</f>
        <v>1.2833365599458877</v>
      </c>
      <c r="C53">
        <f>1.5*C52</f>
        <v>7.3782414310778339</v>
      </c>
    </row>
    <row r="54" spans="1:3" x14ac:dyDescent="0.25">
      <c r="A54" t="s">
        <v>16</v>
      </c>
      <c r="B54">
        <f>2*B52</f>
        <v>1.7111154132611834</v>
      </c>
      <c r="C54">
        <f>2*C52</f>
        <v>9.8376552414371119</v>
      </c>
    </row>
    <row r="55" spans="1:3" x14ac:dyDescent="0.25">
      <c r="A55" t="s">
        <v>30</v>
      </c>
      <c r="B55">
        <f>B51+B53</f>
        <v>4.5066115599458882</v>
      </c>
      <c r="C55">
        <f>C51+C53</f>
        <v>22.760503931077835</v>
      </c>
    </row>
    <row r="56" spans="1:3" x14ac:dyDescent="0.25">
      <c r="A56" t="s">
        <v>17</v>
      </c>
      <c r="B56">
        <f>B51+B54</f>
        <v>4.934390413261184</v>
      </c>
      <c r="C56">
        <f>C51+C54</f>
        <v>25.219917741437111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2015-05-18T02:09:04Z</dcterms:created>
  <dcterms:modified xsi:type="dcterms:W3CDTF">2015-05-27T06:34:27Z</dcterms:modified>
</cp:coreProperties>
</file>