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<sst xmlns="http://schemas.openxmlformats.org/spreadsheetml/2006/main" count="86" uniqueCount="31">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</sst>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12.0708</v>
      </c>
      <c r="C5">
        <v>3.0735999999999999</v>
      </c>
      <c r="E5">
        <v>727</v>
      </c>
      <c r="F5">
        <v>10.0038</v>
      </c>
      <c r="G5">
        <v>3.1297999999999999</v>
      </c>
      <c r="I5">
        <v>727</v>
      </c>
      <c r="J5">
        <v>9.9525000000000006</v>
      </c>
      <c r="K5">
        <v>3.1749999999999998</v>
      </c>
      <c r="M5">
        <v>727</v>
      </c>
      <c r="N5">
        <v>8.4137000000000004</v>
      </c>
      <c r="O5">
        <v>7.4132999999999996</v>
      </c>
      <c r="Q5">
        <v>727</v>
      </c>
      <c r="R5">
        <v>8.1417999999999999</v>
      </c>
      <c r="S5">
        <v>3.1238999999999999</v>
      </c>
      <c r="U5">
        <v>727</v>
      </c>
      <c r="V5">
        <v>7.8684000000000003</v>
      </c>
      <c r="W5">
        <v>3.0512999999999999</v>
      </c>
      <c r="Y5">
        <v>727</v>
      </c>
      <c r="Z5">
        <v>8.3602000000000007</v>
      </c>
      <c r="AA5">
        <v>2.9893999999999998</v>
      </c>
      <c r="AC5">
        <v>727</v>
      </c>
      <c r="AD5">
        <v>6.8091999999999997</v>
      </c>
      <c r="AE5">
        <v>3.1758999999999999</v>
      </c>
    </row>
    <row r="6" spans="1:31" x14ac:dyDescent="0.25">
      <c r="A6">
        <v>0.5</v>
      </c>
      <c r="B6">
        <v>10.8058</v>
      </c>
      <c r="C6">
        <v>2.9510999999999998</v>
      </c>
      <c r="E6">
        <v>0.5</v>
      </c>
      <c r="F6">
        <v>8.9331999999999994</v>
      </c>
      <c r="G6">
        <v>3.0419</v>
      </c>
      <c r="I6">
        <v>0.5</v>
      </c>
      <c r="J6">
        <v>8.8476999999999997</v>
      </c>
      <c r="K6">
        <v>3.1181999999999999</v>
      </c>
      <c r="M6">
        <v>0.5</v>
      </c>
      <c r="N6">
        <v>8.4275000000000002</v>
      </c>
      <c r="O6">
        <v>4.0350999999999999</v>
      </c>
      <c r="Q6">
        <v>0.5</v>
      </c>
      <c r="R6">
        <v>8.1365999999999996</v>
      </c>
      <c r="S6">
        <v>3.1627999999999998</v>
      </c>
      <c r="U6">
        <v>0.5</v>
      </c>
      <c r="V6">
        <v>8.4198000000000004</v>
      </c>
      <c r="W6">
        <v>2.8611</v>
      </c>
      <c r="Y6">
        <v>0.5</v>
      </c>
      <c r="Z6">
        <v>9.0299999999999994</v>
      </c>
      <c r="AA6">
        <v>2.9133</v>
      </c>
      <c r="AC6">
        <v>0.5</v>
      </c>
      <c r="AD6">
        <v>7.1032999999999999</v>
      </c>
      <c r="AE6">
        <v>3.2986</v>
      </c>
    </row>
    <row r="7" spans="1:31" x14ac:dyDescent="0.25">
      <c r="A7">
        <v>1.5</v>
      </c>
      <c r="B7">
        <v>8.5810999999999993</v>
      </c>
      <c r="C7">
        <v>3.2483</v>
      </c>
      <c r="E7">
        <v>1.5</v>
      </c>
      <c r="F7">
        <v>8.8233999999999995</v>
      </c>
      <c r="G7">
        <v>3.1882000000000001</v>
      </c>
      <c r="I7">
        <v>1.5</v>
      </c>
      <c r="J7">
        <v>8.5180000000000007</v>
      </c>
      <c r="K7">
        <v>3.7212000000000001</v>
      </c>
      <c r="M7">
        <v>1.5</v>
      </c>
      <c r="N7">
        <v>7.3619000000000003</v>
      </c>
      <c r="O7">
        <v>3.5476999999999999</v>
      </c>
      <c r="Q7">
        <v>1.5</v>
      </c>
      <c r="R7">
        <v>10.536199999999999</v>
      </c>
      <c r="S7">
        <v>2.8755000000000002</v>
      </c>
      <c r="U7">
        <v>1.5</v>
      </c>
      <c r="V7">
        <v>7.4446000000000003</v>
      </c>
      <c r="W7">
        <v>2.9619</v>
      </c>
      <c r="Y7">
        <v>1.5</v>
      </c>
      <c r="Z7">
        <v>7.4663000000000004</v>
      </c>
      <c r="AA7">
        <v>2.9845999999999999</v>
      </c>
      <c r="AC7">
        <v>1.5</v>
      </c>
      <c r="AD7">
        <v>20.192499999999999</v>
      </c>
      <c r="AE7">
        <v>4.1368</v>
      </c>
    </row>
    <row r="8" spans="1:31" x14ac:dyDescent="0.25">
      <c r="A8">
        <v>2.5</v>
      </c>
      <c r="B8">
        <v>9.4131999999999998</v>
      </c>
      <c r="C8">
        <v>3.2871000000000001</v>
      </c>
      <c r="E8">
        <v>2.5</v>
      </c>
      <c r="F8">
        <v>8.8767999999999994</v>
      </c>
      <c r="G8">
        <v>3.2932999999999999</v>
      </c>
      <c r="I8">
        <v>2.5</v>
      </c>
      <c r="J8">
        <v>7.2135999999999996</v>
      </c>
      <c r="K8">
        <v>3.2770000000000001</v>
      </c>
      <c r="M8">
        <v>2.5</v>
      </c>
      <c r="N8">
        <v>6.4774000000000003</v>
      </c>
      <c r="O8">
        <v>3.2583000000000002</v>
      </c>
      <c r="Q8">
        <v>2.5</v>
      </c>
      <c r="R8">
        <v>7.8821000000000003</v>
      </c>
      <c r="S8">
        <v>3.1273</v>
      </c>
      <c r="U8">
        <v>2.5</v>
      </c>
      <c r="V8">
        <v>8.9855</v>
      </c>
      <c r="W8">
        <v>3.1964999999999999</v>
      </c>
      <c r="Y8">
        <v>2.5</v>
      </c>
      <c r="Z8">
        <v>7.6417999999999999</v>
      </c>
      <c r="AA8">
        <v>3.1413000000000002</v>
      </c>
      <c r="AC8">
        <v>2.5</v>
      </c>
      <c r="AD8">
        <v>8.2780000000000005</v>
      </c>
      <c r="AE8">
        <v>2.9918</v>
      </c>
    </row>
    <row r="9" spans="1:31" x14ac:dyDescent="0.25">
      <c r="A9">
        <v>3.5</v>
      </c>
      <c r="B9">
        <v>8.7248999999999999</v>
      </c>
      <c r="C9">
        <v>3.3235999999999999</v>
      </c>
      <c r="E9">
        <v>3.5</v>
      </c>
      <c r="F9">
        <v>7.6947999999999999</v>
      </c>
      <c r="G9">
        <v>3.1261000000000001</v>
      </c>
      <c r="I9">
        <v>3.5</v>
      </c>
      <c r="J9">
        <v>8.4795999999999996</v>
      </c>
      <c r="K9">
        <v>3.1655000000000002</v>
      </c>
      <c r="M9">
        <v>3.5</v>
      </c>
      <c r="N9">
        <v>6.9734999999999996</v>
      </c>
      <c r="O9">
        <v>3.1480999999999999</v>
      </c>
      <c r="Q9">
        <v>3.5</v>
      </c>
      <c r="R9">
        <v>7.9511000000000003</v>
      </c>
      <c r="S9">
        <v>2.867</v>
      </c>
      <c r="U9">
        <v>3.5</v>
      </c>
      <c r="V9">
        <v>8.9093</v>
      </c>
      <c r="W9">
        <v>3.2946</v>
      </c>
      <c r="Y9">
        <v>3.5</v>
      </c>
      <c r="Z9">
        <v>7.7220000000000004</v>
      </c>
      <c r="AA9">
        <v>2.9739</v>
      </c>
      <c r="AC9">
        <v>3.5</v>
      </c>
      <c r="AD9">
        <v>8.5399999999999991</v>
      </c>
      <c r="AE9">
        <v>3.1993999999999998</v>
      </c>
    </row>
    <row r="10" spans="1:31" x14ac:dyDescent="0.25">
      <c r="A10">
        <v>4.5</v>
      </c>
      <c r="B10">
        <v>7.6737000000000002</v>
      </c>
      <c r="C10">
        <v>2.9759000000000002</v>
      </c>
      <c r="E10">
        <v>4.5</v>
      </c>
      <c r="F10">
        <v>8.3109000000000002</v>
      </c>
      <c r="G10">
        <v>3.2448999999999999</v>
      </c>
      <c r="I10">
        <v>4.5</v>
      </c>
      <c r="J10">
        <v>9.4183000000000003</v>
      </c>
      <c r="K10">
        <v>6.1050000000000004</v>
      </c>
      <c r="M10">
        <v>4.5</v>
      </c>
      <c r="N10">
        <v>5.94</v>
      </c>
      <c r="O10">
        <v>3.3029000000000002</v>
      </c>
      <c r="Q10">
        <v>4.5</v>
      </c>
      <c r="R10">
        <v>8.2767999999999997</v>
      </c>
      <c r="S10">
        <v>3.0383</v>
      </c>
      <c r="U10">
        <v>4.5</v>
      </c>
      <c r="V10">
        <v>8.7696000000000005</v>
      </c>
      <c r="W10">
        <v>3.0144000000000002</v>
      </c>
      <c r="Y10">
        <v>4.5</v>
      </c>
      <c r="Z10">
        <v>7.6753</v>
      </c>
      <c r="AA10">
        <v>2.9716999999999998</v>
      </c>
      <c r="AC10">
        <v>4.5</v>
      </c>
      <c r="AD10">
        <v>7.1795</v>
      </c>
      <c r="AE10">
        <v>3.4373</v>
      </c>
    </row>
    <row r="11" spans="1:31" x14ac:dyDescent="0.25">
      <c r="A11">
        <v>5.5</v>
      </c>
      <c r="B11">
        <v>7.6639999999999997</v>
      </c>
      <c r="C11">
        <v>3.0434000000000001</v>
      </c>
      <c r="E11">
        <v>5.5</v>
      </c>
      <c r="F11">
        <v>7.6425000000000001</v>
      </c>
      <c r="G11">
        <v>2.9820000000000002</v>
      </c>
      <c r="I11">
        <v>5.5</v>
      </c>
      <c r="J11">
        <v>12.6485</v>
      </c>
      <c r="K11">
        <v>15.241</v>
      </c>
      <c r="M11">
        <v>5.5</v>
      </c>
      <c r="N11">
        <v>7.0487000000000002</v>
      </c>
      <c r="O11">
        <v>3.1707999999999998</v>
      </c>
      <c r="Q11">
        <v>5.5</v>
      </c>
      <c r="R11">
        <v>8.3391000000000002</v>
      </c>
      <c r="S11">
        <v>2.8151000000000002</v>
      </c>
      <c r="U11">
        <v>5.5</v>
      </c>
      <c r="V11">
        <v>7.9893000000000001</v>
      </c>
      <c r="W11">
        <v>3.0383</v>
      </c>
      <c r="Y11">
        <v>5.5</v>
      </c>
      <c r="Z11">
        <v>9.8567</v>
      </c>
      <c r="AA11">
        <v>6.7211999999999996</v>
      </c>
      <c r="AC11">
        <v>5.5</v>
      </c>
      <c r="AD11">
        <v>7.2039</v>
      </c>
      <c r="AE11">
        <v>5.8262999999999998</v>
      </c>
    </row>
    <row r="13" spans="1:31" x14ac:dyDescent="0.25">
      <c r="A13" t="s">
        <v>14</v>
      </c>
      <c r="B13">
        <f>AVERAGE(B6:B11)</f>
        <v>8.8104500000000012</v>
      </c>
      <c r="C13">
        <f>AVERAGE(C6:C11)</f>
        <v>3.1382333333333334</v>
      </c>
      <c r="E13" t="s">
        <v>14</v>
      </c>
      <c r="F13">
        <f t="shared" ref="D13:AE13" si="0">AVERAGE(F6:F11)</f>
        <v>8.3802666666666656</v>
      </c>
      <c r="G13">
        <f t="shared" si="0"/>
        <v>3.1460666666666666</v>
      </c>
      <c r="I13" t="s">
        <v>14</v>
      </c>
      <c r="J13">
        <f t="shared" si="0"/>
        <v>9.187616666666667</v>
      </c>
      <c r="K13">
        <f t="shared" si="0"/>
        <v>5.7713166666666664</v>
      </c>
      <c r="M13" t="s">
        <v>14</v>
      </c>
      <c r="N13">
        <f t="shared" si="0"/>
        <v>7.0381666666666662</v>
      </c>
      <c r="O13">
        <f t="shared" si="0"/>
        <v>3.4104833333333335</v>
      </c>
      <c r="Q13" t="s">
        <v>14</v>
      </c>
      <c r="R13">
        <f t="shared" si="0"/>
        <v>8.5203166666666679</v>
      </c>
      <c r="S13">
        <f t="shared" si="0"/>
        <v>2.9809999999999999</v>
      </c>
      <c r="U13" t="s">
        <v>14</v>
      </c>
      <c r="V13">
        <f t="shared" si="0"/>
        <v>8.4196833333333334</v>
      </c>
      <c r="W13">
        <f t="shared" si="0"/>
        <v>3.0611333333333337</v>
      </c>
      <c r="Y13" t="s">
        <v>14</v>
      </c>
      <c r="Z13">
        <f t="shared" si="0"/>
        <v>8.2320166666666665</v>
      </c>
      <c r="AA13">
        <f t="shared" si="0"/>
        <v>3.617666666666667</v>
      </c>
      <c r="AC13" t="s">
        <v>14</v>
      </c>
      <c r="AD13">
        <f t="shared" si="0"/>
        <v>9.7495333333333321</v>
      </c>
      <c r="AE13">
        <f t="shared" si="0"/>
        <v>3.8150333333333335</v>
      </c>
    </row>
    <row r="14" spans="1:31" x14ac:dyDescent="0.25">
      <c r="A14" t="s">
        <v>15</v>
      </c>
      <c r="B14">
        <f>_xlfn.STDEV.P(B6:B11)</f>
        <v>1.0809870161878194</v>
      </c>
      <c r="C14">
        <f>_xlfn.STDEV.P(C6:C11)</f>
        <v>0.15220661031053223</v>
      </c>
      <c r="E14" t="s">
        <v>15</v>
      </c>
      <c r="F14">
        <f t="shared" ref="D14:AE14" si="1">_xlfn.STDEV.P(F6:F11)</f>
        <v>0.5427743105768934</v>
      </c>
      <c r="G14">
        <f t="shared" si="1"/>
        <v>0.10907805564008831</v>
      </c>
      <c r="I14" t="s">
        <v>15</v>
      </c>
      <c r="J14">
        <f t="shared" si="1"/>
        <v>1.6828986634342775</v>
      </c>
      <c r="K14">
        <f t="shared" si="1"/>
        <v>4.3596664537617498</v>
      </c>
      <c r="M14" t="s">
        <v>15</v>
      </c>
      <c r="N14">
        <f t="shared" si="1"/>
        <v>0.7702567097331221</v>
      </c>
      <c r="O14">
        <f t="shared" si="1"/>
        <v>0.30822109173268603</v>
      </c>
      <c r="Q14" t="s">
        <v>15</v>
      </c>
      <c r="R14">
        <f t="shared" si="1"/>
        <v>0.91601419824633845</v>
      </c>
      <c r="S14">
        <f t="shared" si="1"/>
        <v>0.13502301038465001</v>
      </c>
      <c r="U14" t="s">
        <v>15</v>
      </c>
      <c r="V14">
        <f t="shared" si="1"/>
        <v>0.5505046152294174</v>
      </c>
      <c r="W14">
        <f t="shared" si="1"/>
        <v>0.1445664629927087</v>
      </c>
      <c r="Y14" t="s">
        <v>15</v>
      </c>
      <c r="Z14">
        <f t="shared" si="1"/>
        <v>0.89266469146533156</v>
      </c>
      <c r="AA14">
        <f t="shared" si="1"/>
        <v>1.3896917292055155</v>
      </c>
      <c r="AC14" t="s">
        <v>15</v>
      </c>
      <c r="AD14">
        <f t="shared" si="1"/>
        <v>4.7041082274492334</v>
      </c>
      <c r="AE14">
        <f t="shared" si="1"/>
        <v>0.96737021294274428</v>
      </c>
    </row>
    <row r="15" spans="1:31" x14ac:dyDescent="0.25">
      <c r="A15" t="s">
        <v>16</v>
      </c>
      <c r="B15">
        <f>B14*2</f>
        <v>2.1619740323756389</v>
      </c>
      <c r="C15">
        <f>C14*2</f>
        <v>0.30441322062106446</v>
      </c>
      <c r="E15" t="s">
        <v>16</v>
      </c>
      <c r="F15">
        <f t="shared" ref="D15:AE15" si="2">F14*2</f>
        <v>1.0855486211537868</v>
      </c>
      <c r="G15">
        <f t="shared" si="2"/>
        <v>0.21815611128017662</v>
      </c>
      <c r="I15" t="s">
        <v>16</v>
      </c>
      <c r="J15">
        <f t="shared" si="2"/>
        <v>3.365797326868555</v>
      </c>
      <c r="K15">
        <f t="shared" si="2"/>
        <v>8.7193329075234995</v>
      </c>
      <c r="M15" t="s">
        <v>16</v>
      </c>
      <c r="N15">
        <f t="shared" si="2"/>
        <v>1.5405134194662442</v>
      </c>
      <c r="O15">
        <f t="shared" si="2"/>
        <v>0.61644218346537205</v>
      </c>
      <c r="Q15" t="s">
        <v>16</v>
      </c>
      <c r="R15">
        <f t="shared" si="2"/>
        <v>1.8320283964926769</v>
      </c>
      <c r="S15">
        <f t="shared" si="2"/>
        <v>0.27004602076930001</v>
      </c>
      <c r="U15" t="s">
        <v>16</v>
      </c>
      <c r="V15">
        <f t="shared" si="2"/>
        <v>1.1010092304588348</v>
      </c>
      <c r="W15">
        <f t="shared" si="2"/>
        <v>0.2891329259854174</v>
      </c>
      <c r="Y15" t="s">
        <v>16</v>
      </c>
      <c r="Z15">
        <f t="shared" si="2"/>
        <v>1.7853293829306631</v>
      </c>
      <c r="AA15">
        <f t="shared" si="2"/>
        <v>2.7793834584110311</v>
      </c>
      <c r="AC15" t="s">
        <v>16</v>
      </c>
      <c r="AD15">
        <f t="shared" si="2"/>
        <v>9.4082164548984668</v>
      </c>
      <c r="AE15">
        <f t="shared" si="2"/>
        <v>1.9347404258854886</v>
      </c>
    </row>
    <row r="16" spans="1:31" x14ac:dyDescent="0.25">
      <c r="A16" t="s">
        <v>17</v>
      </c>
      <c r="B16">
        <f>B13+B15</f>
        <v>10.97242403237564</v>
      </c>
      <c r="C16">
        <f>C13+C15</f>
        <v>3.4426465539543978</v>
      </c>
      <c r="E16" t="s">
        <v>17</v>
      </c>
      <c r="F16">
        <f t="shared" ref="D16:AE16" si="3">F13+F15</f>
        <v>9.4658152878204529</v>
      </c>
      <c r="G16">
        <f t="shared" si="3"/>
        <v>3.3642227779468432</v>
      </c>
      <c r="I16" t="s">
        <v>17</v>
      </c>
      <c r="J16">
        <f t="shared" si="3"/>
        <v>12.553413993535223</v>
      </c>
      <c r="K16">
        <f t="shared" si="3"/>
        <v>14.490649574190165</v>
      </c>
      <c r="M16" t="s">
        <v>17</v>
      </c>
      <c r="N16">
        <f t="shared" si="3"/>
        <v>8.5786800861329109</v>
      </c>
      <c r="O16">
        <f t="shared" si="3"/>
        <v>4.0269255167987055</v>
      </c>
      <c r="Q16" t="s">
        <v>17</v>
      </c>
      <c r="R16">
        <f t="shared" si="3"/>
        <v>10.352345063159344</v>
      </c>
      <c r="S16">
        <f t="shared" si="3"/>
        <v>3.2510460207692997</v>
      </c>
      <c r="U16" t="s">
        <v>17</v>
      </c>
      <c r="V16">
        <f t="shared" si="3"/>
        <v>9.5206925637921689</v>
      </c>
      <c r="W16">
        <f t="shared" si="3"/>
        <v>3.3502662593187509</v>
      </c>
      <c r="Y16" t="s">
        <v>17</v>
      </c>
      <c r="Z16">
        <f t="shared" si="3"/>
        <v>10.017346049597329</v>
      </c>
      <c r="AA16">
        <f t="shared" si="3"/>
        <v>6.3970501250776977</v>
      </c>
      <c r="AC16" t="s">
        <v>17</v>
      </c>
      <c r="AD16">
        <f t="shared" si="3"/>
        <v>19.157749788231797</v>
      </c>
      <c r="AE16">
        <f t="shared" si="3"/>
        <v>5.7497737592188223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8.9525500000000005</v>
      </c>
      <c r="M27">
        <f>AVERAGE(C5,G5,K5,O5,S5,W5,AA5,AE5)</f>
        <v>3.6415249999999997</v>
      </c>
      <c r="P27">
        <f>L28-L27</f>
        <v>-0.2395624999999999</v>
      </c>
      <c r="Q27">
        <f>M28-M27</f>
        <v>-0.46876249999999953</v>
      </c>
      <c r="S27">
        <v>0.5</v>
      </c>
      <c r="T27">
        <f>P27/L27*100</f>
        <v>-2.6759135665257374</v>
      </c>
      <c r="U27">
        <f>Q27/M27*100</f>
        <v>-12.872697564893818</v>
      </c>
      <c r="Y27">
        <f>L27</f>
        <v>8.9525500000000005</v>
      </c>
      <c r="Z27">
        <f>M27</f>
        <v>3.6415249999999997</v>
      </c>
      <c r="AB27">
        <f>T27</f>
        <v>-2.6759135665257374</v>
      </c>
      <c r="AC27">
        <f>T28</f>
        <v>10.197653182612759</v>
      </c>
      <c r="AD27">
        <f>T29</f>
        <v>-9.5671065785725897</v>
      </c>
      <c r="AE27">
        <f>T30</f>
        <v>-9.2504370263221176</v>
      </c>
      <c r="AF27">
        <f>T31</f>
        <v>-11.695410804742783</v>
      </c>
      <c r="AG27">
        <f>T32</f>
        <v>-4.5066768686016809</v>
      </c>
      <c r="AH27">
        <f>U27</f>
        <v>-12.872697564893818</v>
      </c>
      <c r="AI27">
        <f>U28</f>
        <v>-8.4717254446969221</v>
      </c>
      <c r="AJ27">
        <f>U29</f>
        <v>-12.218781966346492</v>
      </c>
      <c r="AK27">
        <f>U30</f>
        <v>-13.847220601259085</v>
      </c>
      <c r="AL27">
        <f>U31</f>
        <v>-3.5761116565175133</v>
      </c>
      <c r="AM27">
        <f>U32</f>
        <v>47.047253554486105</v>
      </c>
    </row>
    <row r="28" spans="11:39" x14ac:dyDescent="0.25">
      <c r="K28">
        <v>0.5</v>
      </c>
      <c r="L28">
        <f>AVERAGE(B6,F6,J6,N6,R6,V6,Z6,AD6)</f>
        <v>8.7129875000000006</v>
      </c>
      <c r="M28">
        <f>AVERAGE(C6,G6,K6,O6,S6,W6,AA6,AE6)</f>
        <v>3.1727625000000002</v>
      </c>
      <c r="P28">
        <f>L29-L27</f>
        <v>0.9129499999999986</v>
      </c>
      <c r="Q28">
        <f>M29-M27</f>
        <v>-0.30849999999999955</v>
      </c>
      <c r="S28">
        <v>1.5</v>
      </c>
      <c r="T28">
        <f>P28/L27*100</f>
        <v>10.197653182612759</v>
      </c>
      <c r="U28">
        <f>Q28/M27*100</f>
        <v>-8.4717254446969221</v>
      </c>
    </row>
    <row r="29" spans="11:39" x14ac:dyDescent="0.25">
      <c r="K29">
        <v>1.5</v>
      </c>
      <c r="L29">
        <f>AVERAGE(B7,F7,J7,N7,R7,V7,Z7,AD7)</f>
        <v>9.865499999999999</v>
      </c>
      <c r="M29">
        <f>AVERAGE(C7,G7,K7,O7,S7,W7,AA7,AE7)</f>
        <v>3.3330250000000001</v>
      </c>
      <c r="P29">
        <f>L30-L27</f>
        <v>-0.85650000000000048</v>
      </c>
      <c r="Q29">
        <f>M30-M27</f>
        <v>-0.44494999999999907</v>
      </c>
      <c r="S29">
        <v>2.5</v>
      </c>
      <c r="T29">
        <f>P29/L27*100</f>
        <v>-9.5671065785725897</v>
      </c>
      <c r="U29">
        <f>Q29/M27*100</f>
        <v>-12.218781966346492</v>
      </c>
    </row>
    <row r="30" spans="11:39" x14ac:dyDescent="0.25">
      <c r="K30">
        <v>2.5</v>
      </c>
      <c r="L30">
        <f>AVERAGE(B8,F8,J8,N8,R8,V8,Z8,AD8)</f>
        <v>8.09605</v>
      </c>
      <c r="M30">
        <f>AVERAGE(C8,G8,K8,O8,S8,W8,AA8,AE8)</f>
        <v>3.1965750000000006</v>
      </c>
      <c r="P30">
        <f>L31-L27</f>
        <v>-0.82815000000000083</v>
      </c>
      <c r="Q30">
        <f>M31-M27</f>
        <v>-0.50424999999999986</v>
      </c>
      <c r="S30">
        <v>3.5</v>
      </c>
      <c r="T30">
        <f>P30/L27*100</f>
        <v>-9.2504370263221176</v>
      </c>
      <c r="U30">
        <f>Q30/M27*100</f>
        <v>-13.847220601259085</v>
      </c>
    </row>
    <row r="31" spans="11:39" x14ac:dyDescent="0.25">
      <c r="K31">
        <v>3.5</v>
      </c>
      <c r="L31">
        <f>AVERAGE(B9,F9,J9,N9,R9,V9,Z9,AD9)</f>
        <v>8.1243999999999996</v>
      </c>
      <c r="M31">
        <f>AVERAGE(C9,G9,K9,O9,S9,W9,AA9,AE9)</f>
        <v>3.1372749999999998</v>
      </c>
      <c r="P31">
        <f>L32-L27</f>
        <v>-1.0470375000000001</v>
      </c>
      <c r="Q31">
        <f>M32-M27</f>
        <v>-0.13022499999999937</v>
      </c>
      <c r="S31">
        <v>4.5</v>
      </c>
      <c r="T31">
        <f>P31/L27*100</f>
        <v>-11.695410804742783</v>
      </c>
      <c r="U31">
        <f>Q31/M27*100</f>
        <v>-3.5761116565175133</v>
      </c>
    </row>
    <row r="32" spans="11:39" x14ac:dyDescent="0.25">
      <c r="K32">
        <v>4.5</v>
      </c>
      <c r="L32">
        <f>AVERAGE(B10,F10,J10,N10,R10,V10,Z10,AD10)</f>
        <v>7.9055125000000004</v>
      </c>
      <c r="M32">
        <f>AVERAGE(C10,G10,K10,O10,S10,W10,AA10,AE10)</f>
        <v>3.5113000000000003</v>
      </c>
      <c r="P32">
        <f>L33-L27</f>
        <v>-0.40346249999999984</v>
      </c>
      <c r="Q32">
        <f>M33-M27</f>
        <v>1.7132375</v>
      </c>
      <c r="S32">
        <v>5.5</v>
      </c>
      <c r="T32">
        <f>P32/L27*100</f>
        <v>-4.5066768686016809</v>
      </c>
      <c r="U32">
        <f>Q32/M27*100</f>
        <v>47.047253554486105</v>
      </c>
    </row>
    <row r="33" spans="1:13" x14ac:dyDescent="0.25">
      <c r="K33">
        <v>5.5</v>
      </c>
      <c r="L33">
        <f>AVERAGE(B11,F11,J11,N11,R11,V11,Z11,AD11)</f>
        <v>8.5490875000000006</v>
      </c>
      <c r="M33">
        <f>AVERAGE(C11,G11,K11,O11,S11,W11,AA11,AE11)</f>
        <v>5.3547624999999996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12.0708</v>
      </c>
      <c r="C42">
        <f>C5</f>
        <v>3.0735999999999999</v>
      </c>
    </row>
    <row r="43" spans="1:13" x14ac:dyDescent="0.25">
      <c r="A43" s="1">
        <v>2</v>
      </c>
      <c r="B43">
        <f>F5</f>
        <v>10.0038</v>
      </c>
      <c r="C43">
        <f>G5</f>
        <v>3.1297999999999999</v>
      </c>
    </row>
    <row r="44" spans="1:13" x14ac:dyDescent="0.25">
      <c r="A44" s="1">
        <v>3</v>
      </c>
      <c r="B44">
        <f>J5</f>
        <v>9.9525000000000006</v>
      </c>
      <c r="C44">
        <f>K5</f>
        <v>3.1749999999999998</v>
      </c>
    </row>
    <row r="45" spans="1:13" x14ac:dyDescent="0.25">
      <c r="A45" s="1">
        <v>4</v>
      </c>
      <c r="B45">
        <f>N5</f>
        <v>8.4137000000000004</v>
      </c>
      <c r="C45">
        <f>O5</f>
        <v>7.4132999999999996</v>
      </c>
    </row>
    <row r="46" spans="1:13" x14ac:dyDescent="0.25">
      <c r="A46" s="1">
        <v>5</v>
      </c>
      <c r="B46">
        <f>R5</f>
        <v>8.1417999999999999</v>
      </c>
      <c r="C46">
        <f>S5</f>
        <v>3.1238999999999999</v>
      </c>
    </row>
    <row r="47" spans="1:13" x14ac:dyDescent="0.25">
      <c r="A47" s="1">
        <v>6</v>
      </c>
      <c r="B47">
        <f>V5</f>
        <v>7.8684000000000003</v>
      </c>
      <c r="C47">
        <f>W5</f>
        <v>3.0512999999999999</v>
      </c>
    </row>
    <row r="48" spans="1:13" x14ac:dyDescent="0.25">
      <c r="A48" s="1">
        <v>7</v>
      </c>
      <c r="B48">
        <f>Z5</f>
        <v>8.3602000000000007</v>
      </c>
      <c r="C48">
        <f>AA5</f>
        <v>2.9893999999999998</v>
      </c>
    </row>
    <row r="49" spans="1:3" x14ac:dyDescent="0.25">
      <c r="A49" s="1">
        <v>8</v>
      </c>
      <c r="B49">
        <f>AD5</f>
        <v>6.8091999999999997</v>
      </c>
      <c r="C49">
        <f>AE5</f>
        <v>3.1758999999999999</v>
      </c>
    </row>
    <row r="51" spans="1:3" x14ac:dyDescent="0.25">
      <c r="A51" t="s">
        <v>28</v>
      </c>
      <c r="B51">
        <f>AVERAGE(B42:B49)</f>
        <v>8.9525500000000005</v>
      </c>
      <c r="C51">
        <f>AVERAGE(C42:C49)</f>
        <v>3.6415249999999997</v>
      </c>
    </row>
    <row r="52" spans="1:3" x14ac:dyDescent="0.25">
      <c r="A52" t="s">
        <v>15</v>
      </c>
      <c r="B52">
        <f>_xlfn.STDEV.P(B42:B49)</f>
        <v>1.5368959577668195</v>
      </c>
      <c r="C52">
        <f>_xlfn.STDEV.P(C42:C49)</f>
        <v>1.4268281411491015</v>
      </c>
    </row>
    <row r="53" spans="1:3" x14ac:dyDescent="0.25">
      <c r="A53" t="s">
        <v>29</v>
      </c>
      <c r="B53">
        <f>1.5*B52</f>
        <v>2.3053439366502291</v>
      </c>
      <c r="C53">
        <f>1.5*C52</f>
        <v>2.1402422117236521</v>
      </c>
    </row>
    <row r="54" spans="1:3" x14ac:dyDescent="0.25">
      <c r="A54" t="s">
        <v>16</v>
      </c>
      <c r="B54">
        <f>2*B52</f>
        <v>3.0737919155336391</v>
      </c>
      <c r="C54">
        <f>2*C52</f>
        <v>2.853656282298203</v>
      </c>
    </row>
    <row r="55" spans="1:3" x14ac:dyDescent="0.25">
      <c r="A55" t="s">
        <v>30</v>
      </c>
      <c r="B55">
        <f>B51+B53</f>
        <v>11.25789393665023</v>
      </c>
      <c r="C55">
        <f>C51+C53</f>
        <v>5.7817672117236523</v>
      </c>
    </row>
    <row r="56" spans="1:3" x14ac:dyDescent="0.25">
      <c r="A56" t="s">
        <v>17</v>
      </c>
      <c r="B56">
        <f>B51+B54</f>
        <v>12.026341915533639</v>
      </c>
      <c r="C56">
        <f>C51+C54</f>
        <v>6.4951812822982031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2015-05-18T03:53:05Z</dcterms:created>
  <dcterms:modified xsi:type="dcterms:W3CDTF">2015-05-27T06:37:15Z</dcterms:modified>
</cp:coreProperties>
</file>