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<sst xmlns="http://schemas.openxmlformats.org/spreadsheetml/2006/main" count="86" uniqueCount="31">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</sst>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9.3752999999999993</v>
      </c>
      <c r="C5">
        <v>3.3717999999999999</v>
      </c>
      <c r="E5">
        <v>929</v>
      </c>
      <c r="F5">
        <v>7.0101000000000004</v>
      </c>
      <c r="G5">
        <v>3.1223000000000001</v>
      </c>
      <c r="I5">
        <v>929</v>
      </c>
      <c r="J5">
        <v>7.2846000000000002</v>
      </c>
      <c r="K5">
        <v>2.7035</v>
      </c>
      <c r="M5">
        <v>929</v>
      </c>
      <c r="N5">
        <v>5.1022999999999996</v>
      </c>
      <c r="O5">
        <v>3.2067000000000001</v>
      </c>
      <c r="Q5">
        <v>929</v>
      </c>
      <c r="R5">
        <v>7.0610999999999997</v>
      </c>
      <c r="S5">
        <v>3.1495000000000002</v>
      </c>
      <c r="U5">
        <v>929</v>
      </c>
      <c r="V5">
        <v>6.1951999999999998</v>
      </c>
      <c r="W5">
        <v>3.1686000000000001</v>
      </c>
      <c r="Y5">
        <v>929</v>
      </c>
      <c r="Z5">
        <v>6.2499000000000002</v>
      </c>
      <c r="AA5">
        <v>3.3128000000000002</v>
      </c>
      <c r="AC5">
        <v>929</v>
      </c>
      <c r="AD5">
        <v>8.0412999999999997</v>
      </c>
      <c r="AE5">
        <v>3.0644</v>
      </c>
    </row>
    <row r="6" spans="1:31" x14ac:dyDescent="0.25">
      <c r="A6">
        <v>0.5</v>
      </c>
      <c r="B6">
        <v>11.573</v>
      </c>
      <c r="C6">
        <v>3.1295999999999999</v>
      </c>
      <c r="E6">
        <v>0.5</v>
      </c>
      <c r="F6">
        <v>6.4877000000000002</v>
      </c>
      <c r="G6">
        <v>3.3873000000000002</v>
      </c>
      <c r="I6">
        <v>0.5</v>
      </c>
      <c r="J6">
        <v>6.6599000000000004</v>
      </c>
      <c r="K6">
        <v>4.3875999999999999</v>
      </c>
      <c r="M6">
        <v>0.5</v>
      </c>
      <c r="N6">
        <v>7.0919999999999996</v>
      </c>
      <c r="O6">
        <v>3.2</v>
      </c>
      <c r="Q6">
        <v>0.5</v>
      </c>
      <c r="R6">
        <v>6.7576000000000001</v>
      </c>
      <c r="S6">
        <v>3.3483999999999998</v>
      </c>
      <c r="U6">
        <v>0.5</v>
      </c>
      <c r="V6">
        <v>5.8254000000000001</v>
      </c>
      <c r="W6">
        <v>3.5802</v>
      </c>
      <c r="Y6">
        <v>0.5</v>
      </c>
      <c r="Z6">
        <v>6.4626999999999999</v>
      </c>
      <c r="AA6">
        <v>3.2324999999999999</v>
      </c>
      <c r="AC6">
        <v>0.5</v>
      </c>
      <c r="AD6">
        <v>7.7514000000000003</v>
      </c>
      <c r="AE6">
        <v>3.0259999999999998</v>
      </c>
    </row>
    <row r="7" spans="1:31" x14ac:dyDescent="0.25">
      <c r="A7">
        <v>1.5</v>
      </c>
      <c r="B7">
        <v>10.178599999999999</v>
      </c>
      <c r="C7">
        <v>3.2886000000000002</v>
      </c>
      <c r="E7">
        <v>1.5</v>
      </c>
      <c r="F7">
        <v>7.1322000000000001</v>
      </c>
      <c r="G7">
        <v>6.3653000000000004</v>
      </c>
      <c r="I7">
        <v>1.5</v>
      </c>
      <c r="J7">
        <v>6.6007999999999996</v>
      </c>
      <c r="K7">
        <v>3.0367999999999999</v>
      </c>
      <c r="M7">
        <v>1.5</v>
      </c>
      <c r="N7">
        <v>5.9981</v>
      </c>
      <c r="O7">
        <v>3.5013000000000001</v>
      </c>
      <c r="Q7">
        <v>1.5</v>
      </c>
      <c r="R7">
        <v>7.0782999999999996</v>
      </c>
      <c r="S7">
        <v>3.1524000000000001</v>
      </c>
      <c r="U7">
        <v>1.5</v>
      </c>
      <c r="V7">
        <v>6.6351000000000004</v>
      </c>
      <c r="W7">
        <v>3.1213000000000002</v>
      </c>
      <c r="Y7">
        <v>1.5</v>
      </c>
      <c r="Z7">
        <v>6.6680000000000001</v>
      </c>
      <c r="AA7">
        <v>3.3323</v>
      </c>
      <c r="AC7">
        <v>1.5</v>
      </c>
      <c r="AD7">
        <v>6.9789000000000003</v>
      </c>
      <c r="AE7">
        <v>3.4034</v>
      </c>
    </row>
    <row r="8" spans="1:31" x14ac:dyDescent="0.25">
      <c r="A8">
        <v>2.5</v>
      </c>
      <c r="B8">
        <v>10.2738</v>
      </c>
      <c r="C8">
        <v>2.9447000000000001</v>
      </c>
      <c r="E8">
        <v>2.5</v>
      </c>
      <c r="F8">
        <v>5.7057000000000002</v>
      </c>
      <c r="G8">
        <v>3.8925000000000001</v>
      </c>
      <c r="I8">
        <v>2.5</v>
      </c>
      <c r="J8">
        <v>6.7922000000000002</v>
      </c>
      <c r="K8">
        <v>3.1073</v>
      </c>
      <c r="M8">
        <v>2.5</v>
      </c>
      <c r="N8">
        <v>5.7141999999999999</v>
      </c>
      <c r="O8">
        <v>3.2559</v>
      </c>
      <c r="Q8">
        <v>2.5</v>
      </c>
      <c r="R8">
        <v>8.5505999999999993</v>
      </c>
      <c r="S8">
        <v>3.0657999999999999</v>
      </c>
      <c r="U8">
        <v>2.5</v>
      </c>
      <c r="V8">
        <v>7.2369000000000003</v>
      </c>
      <c r="W8">
        <v>3.2471000000000001</v>
      </c>
      <c r="Y8">
        <v>2.5</v>
      </c>
      <c r="Z8">
        <v>7.0723000000000003</v>
      </c>
      <c r="AA8">
        <v>3.7315</v>
      </c>
      <c r="AC8">
        <v>2.5</v>
      </c>
      <c r="AD8">
        <v>5.9977</v>
      </c>
      <c r="AE8">
        <v>3.1238999999999999</v>
      </c>
    </row>
    <row r="9" spans="1:31" x14ac:dyDescent="0.25">
      <c r="A9">
        <v>3.5</v>
      </c>
      <c r="B9">
        <v>5.4550000000000001</v>
      </c>
      <c r="C9">
        <v>6.2230999999999996</v>
      </c>
      <c r="E9">
        <v>3.5</v>
      </c>
      <c r="F9">
        <v>5.2001999999999997</v>
      </c>
      <c r="G9">
        <v>3.1417999999999999</v>
      </c>
      <c r="I9">
        <v>3.5</v>
      </c>
      <c r="J9">
        <v>6.3677000000000001</v>
      </c>
      <c r="K9">
        <v>2.9942000000000002</v>
      </c>
      <c r="M9">
        <v>3.5</v>
      </c>
      <c r="N9">
        <v>5.3455000000000004</v>
      </c>
      <c r="O9">
        <v>3.2641</v>
      </c>
      <c r="Q9">
        <v>3.5</v>
      </c>
      <c r="R9">
        <v>6.4356</v>
      </c>
      <c r="S9">
        <v>3.472</v>
      </c>
      <c r="U9">
        <v>3.5</v>
      </c>
      <c r="V9">
        <v>6.6928999999999998</v>
      </c>
      <c r="W9">
        <v>3.5007999999999999</v>
      </c>
      <c r="Y9">
        <v>3.5</v>
      </c>
      <c r="Z9">
        <v>6.6417999999999999</v>
      </c>
      <c r="AA9">
        <v>3.8235999999999999</v>
      </c>
      <c r="AC9">
        <v>3.5</v>
      </c>
      <c r="AD9">
        <v>7.0743999999999998</v>
      </c>
      <c r="AE9">
        <v>3.0688</v>
      </c>
    </row>
    <row r="10" spans="1:31" x14ac:dyDescent="0.25">
      <c r="A10">
        <v>4.5</v>
      </c>
      <c r="B10">
        <v>5.6715999999999998</v>
      </c>
      <c r="C10">
        <v>3.222</v>
      </c>
      <c r="E10">
        <v>4.5</v>
      </c>
      <c r="F10">
        <v>5.2478999999999996</v>
      </c>
      <c r="G10">
        <v>3.0203000000000002</v>
      </c>
      <c r="I10">
        <v>4.5</v>
      </c>
      <c r="J10">
        <v>6.2797000000000001</v>
      </c>
      <c r="K10">
        <v>3.0217999999999998</v>
      </c>
      <c r="M10">
        <v>4.5</v>
      </c>
      <c r="N10">
        <v>5.0872999999999999</v>
      </c>
      <c r="O10">
        <v>3.1454</v>
      </c>
      <c r="Q10">
        <v>4.5</v>
      </c>
      <c r="R10">
        <v>6.7839</v>
      </c>
      <c r="S10">
        <v>3.2435999999999998</v>
      </c>
      <c r="U10">
        <v>4.5</v>
      </c>
      <c r="V10">
        <v>6.6147</v>
      </c>
      <c r="W10">
        <v>8.0364000000000004</v>
      </c>
      <c r="Y10">
        <v>4.5</v>
      </c>
      <c r="Z10">
        <v>6.89</v>
      </c>
      <c r="AA10">
        <v>3.4904999999999999</v>
      </c>
      <c r="AC10">
        <v>4.5</v>
      </c>
      <c r="AD10">
        <v>7.0812999999999997</v>
      </c>
      <c r="AE10">
        <v>3.0790999999999999</v>
      </c>
    </row>
    <row r="11" spans="1:31" x14ac:dyDescent="0.25">
      <c r="A11">
        <v>5.5</v>
      </c>
      <c r="B11">
        <v>5.6154999999999999</v>
      </c>
      <c r="C11">
        <v>3.8281999999999998</v>
      </c>
      <c r="E11">
        <v>5.5</v>
      </c>
      <c r="F11">
        <v>5.5490000000000004</v>
      </c>
      <c r="G11">
        <v>3.1625000000000001</v>
      </c>
      <c r="I11">
        <v>5.5</v>
      </c>
      <c r="J11">
        <v>5.6020000000000003</v>
      </c>
      <c r="K11">
        <v>2.9144000000000001</v>
      </c>
      <c r="M11">
        <v>5.5</v>
      </c>
      <c r="N11">
        <v>5.6237000000000004</v>
      </c>
      <c r="O11">
        <v>2.9824999999999999</v>
      </c>
      <c r="Q11">
        <v>5.5</v>
      </c>
      <c r="R11">
        <v>6.3196000000000003</v>
      </c>
      <c r="S11">
        <v>3.4628999999999999</v>
      </c>
      <c r="U11">
        <v>5.5</v>
      </c>
      <c r="V11">
        <v>6.5072999999999999</v>
      </c>
      <c r="W11">
        <v>3.5688</v>
      </c>
      <c r="Y11">
        <v>5.5</v>
      </c>
      <c r="Z11">
        <v>7.2746000000000004</v>
      </c>
      <c r="AA11">
        <v>3.6861000000000002</v>
      </c>
      <c r="AC11">
        <v>5.5</v>
      </c>
      <c r="AD11">
        <v>6.7239000000000004</v>
      </c>
      <c r="AE11">
        <v>3.0082</v>
      </c>
    </row>
    <row r="13" spans="1:31" x14ac:dyDescent="0.25">
      <c r="A13" t="s">
        <v>14</v>
      </c>
      <c r="B13">
        <f>AVERAGE(B6:B11)</f>
        <v>8.1279166666666658</v>
      </c>
      <c r="C13">
        <f>AVERAGE(C6:C11)</f>
        <v>3.7726999999999999</v>
      </c>
      <c r="E13" t="s">
        <v>14</v>
      </c>
      <c r="F13">
        <f t="shared" ref="D13:AE13" si="0">AVERAGE(F6:F11)</f>
        <v>5.8871166666666666</v>
      </c>
      <c r="G13">
        <f t="shared" si="0"/>
        <v>3.8282833333333337</v>
      </c>
      <c r="I13" t="s">
        <v>14</v>
      </c>
      <c r="J13">
        <f t="shared" si="0"/>
        <v>6.3837166666666674</v>
      </c>
      <c r="K13">
        <f t="shared" si="0"/>
        <v>3.2436833333333333</v>
      </c>
      <c r="M13" t="s">
        <v>14</v>
      </c>
      <c r="N13">
        <f t="shared" si="0"/>
        <v>5.8101333333333329</v>
      </c>
      <c r="O13">
        <f t="shared" si="0"/>
        <v>3.2248666666666659</v>
      </c>
      <c r="Q13" t="s">
        <v>14</v>
      </c>
      <c r="R13">
        <f t="shared" si="0"/>
        <v>6.9876000000000005</v>
      </c>
      <c r="S13">
        <f t="shared" si="0"/>
        <v>3.2908500000000003</v>
      </c>
      <c r="U13" t="s">
        <v>14</v>
      </c>
      <c r="V13">
        <f t="shared" si="0"/>
        <v>6.5853833333333336</v>
      </c>
      <c r="W13">
        <f t="shared" si="0"/>
        <v>4.1757666666666671</v>
      </c>
      <c r="Y13" t="s">
        <v>14</v>
      </c>
      <c r="Z13">
        <f t="shared" si="0"/>
        <v>6.8349000000000002</v>
      </c>
      <c r="AA13">
        <f t="shared" si="0"/>
        <v>3.5494166666666671</v>
      </c>
      <c r="AC13" t="s">
        <v>14</v>
      </c>
      <c r="AD13">
        <f t="shared" si="0"/>
        <v>6.9346000000000005</v>
      </c>
      <c r="AE13">
        <f t="shared" si="0"/>
        <v>3.118233333333333</v>
      </c>
    </row>
    <row r="14" spans="1:31" x14ac:dyDescent="0.25">
      <c r="A14" t="s">
        <v>15</v>
      </c>
      <c r="B14">
        <f>_xlfn.STDEV.P(B6:B11)</f>
        <v>2.5874353186225885</v>
      </c>
      <c r="C14">
        <f>_xlfn.STDEV.P(C6:C11)</f>
        <v>1.1287401029466442</v>
      </c>
      <c r="E14" t="s">
        <v>15</v>
      </c>
      <c r="F14">
        <f t="shared" ref="D14:AE14" si="1">_xlfn.STDEV.P(F6:F11)</f>
        <v>0.69983571742866491</v>
      </c>
      <c r="G14">
        <f t="shared" si="1"/>
        <v>1.1692167982837423</v>
      </c>
      <c r="I14" t="s">
        <v>15</v>
      </c>
      <c r="J14">
        <f t="shared" si="1"/>
        <v>0.38996110667888684</v>
      </c>
      <c r="K14">
        <f t="shared" si="1"/>
        <v>0.51475692132846207</v>
      </c>
      <c r="M14" t="s">
        <v>15</v>
      </c>
      <c r="N14">
        <f t="shared" si="1"/>
        <v>0.64042256535995912</v>
      </c>
      <c r="O14">
        <f t="shared" si="1"/>
        <v>0.15523778177006042</v>
      </c>
      <c r="Q14" t="s">
        <v>15</v>
      </c>
      <c r="R14">
        <f t="shared" si="1"/>
        <v>0.74122839260243623</v>
      </c>
      <c r="S14">
        <f t="shared" si="1"/>
        <v>0.15153492171773475</v>
      </c>
      <c r="U14" t="s">
        <v>15</v>
      </c>
      <c r="V14">
        <f t="shared" si="1"/>
        <v>0.4129238606840519</v>
      </c>
      <c r="W14">
        <f t="shared" si="1"/>
        <v>1.7348150551443673</v>
      </c>
      <c r="Y14" t="s">
        <v>15</v>
      </c>
      <c r="Z14">
        <f t="shared" si="1"/>
        <v>0.27580395211091535</v>
      </c>
      <c r="AA14">
        <f t="shared" si="1"/>
        <v>0.21527508306557191</v>
      </c>
      <c r="AC14" t="s">
        <v>15</v>
      </c>
      <c r="AD14">
        <f t="shared" si="1"/>
        <v>0.52159463187421706</v>
      </c>
      <c r="AE14">
        <f t="shared" si="1"/>
        <v>0.13287935212899793</v>
      </c>
    </row>
    <row r="15" spans="1:31" x14ac:dyDescent="0.25">
      <c r="A15" t="s">
        <v>16</v>
      </c>
      <c r="B15">
        <f>B14*2</f>
        <v>5.1748706372451769</v>
      </c>
      <c r="C15">
        <f>C14*2</f>
        <v>2.2574802058932883</v>
      </c>
      <c r="E15" t="s">
        <v>16</v>
      </c>
      <c r="F15">
        <f t="shared" ref="D15:AE15" si="2">F14*2</f>
        <v>1.3996714348573298</v>
      </c>
      <c r="G15">
        <f t="shared" si="2"/>
        <v>2.3384335965674845</v>
      </c>
      <c r="I15" t="s">
        <v>16</v>
      </c>
      <c r="J15">
        <f t="shared" si="2"/>
        <v>0.77992221335777367</v>
      </c>
      <c r="K15">
        <f t="shared" si="2"/>
        <v>1.0295138426569241</v>
      </c>
      <c r="M15" t="s">
        <v>16</v>
      </c>
      <c r="N15">
        <f t="shared" si="2"/>
        <v>1.2808451307199182</v>
      </c>
      <c r="O15">
        <f t="shared" si="2"/>
        <v>0.31047556354012085</v>
      </c>
      <c r="Q15" t="s">
        <v>16</v>
      </c>
      <c r="R15">
        <f t="shared" si="2"/>
        <v>1.4824567852048725</v>
      </c>
      <c r="S15">
        <f t="shared" si="2"/>
        <v>0.3030698434354695</v>
      </c>
      <c r="U15" t="s">
        <v>16</v>
      </c>
      <c r="V15">
        <f t="shared" si="2"/>
        <v>0.8258477213681038</v>
      </c>
      <c r="W15">
        <f t="shared" si="2"/>
        <v>3.4696301102887346</v>
      </c>
      <c r="Y15" t="s">
        <v>16</v>
      </c>
      <c r="Z15">
        <f t="shared" si="2"/>
        <v>0.5516079042218307</v>
      </c>
      <c r="AA15">
        <f t="shared" si="2"/>
        <v>0.43055016613114383</v>
      </c>
      <c r="AC15" t="s">
        <v>16</v>
      </c>
      <c r="AD15">
        <f t="shared" si="2"/>
        <v>1.0431892637484341</v>
      </c>
      <c r="AE15">
        <f t="shared" si="2"/>
        <v>0.26575870425799586</v>
      </c>
    </row>
    <row r="16" spans="1:31" x14ac:dyDescent="0.25">
      <c r="A16" t="s">
        <v>17</v>
      </c>
      <c r="B16">
        <f>B13+B15</f>
        <v>13.302787303911842</v>
      </c>
      <c r="C16">
        <f>C13+C15</f>
        <v>6.0301802058932878</v>
      </c>
      <c r="E16" t="s">
        <v>17</v>
      </c>
      <c r="F16">
        <f t="shared" ref="D16:AE16" si="3">F13+F15</f>
        <v>7.2867881015239959</v>
      </c>
      <c r="G16">
        <f t="shared" si="3"/>
        <v>6.1667169299008187</v>
      </c>
      <c r="I16" t="s">
        <v>17</v>
      </c>
      <c r="J16">
        <f t="shared" si="3"/>
        <v>7.1636388800244415</v>
      </c>
      <c r="K16">
        <f t="shared" si="3"/>
        <v>4.2731971759902576</v>
      </c>
      <c r="M16" t="s">
        <v>17</v>
      </c>
      <c r="N16">
        <f t="shared" si="3"/>
        <v>7.0909784640532507</v>
      </c>
      <c r="O16">
        <f t="shared" si="3"/>
        <v>3.535342230206787</v>
      </c>
      <c r="Q16" t="s">
        <v>17</v>
      </c>
      <c r="R16">
        <f t="shared" si="3"/>
        <v>8.4700567852048732</v>
      </c>
      <c r="S16">
        <f t="shared" si="3"/>
        <v>3.5939198434354696</v>
      </c>
      <c r="U16" t="s">
        <v>17</v>
      </c>
      <c r="V16">
        <f t="shared" si="3"/>
        <v>7.4112310547014371</v>
      </c>
      <c r="W16">
        <f t="shared" si="3"/>
        <v>7.6453967769554012</v>
      </c>
      <c r="Y16" t="s">
        <v>17</v>
      </c>
      <c r="Z16">
        <f t="shared" si="3"/>
        <v>7.3865079042218307</v>
      </c>
      <c r="AA16">
        <f t="shared" si="3"/>
        <v>3.9799668327978108</v>
      </c>
      <c r="AC16" t="s">
        <v>17</v>
      </c>
      <c r="AD16">
        <f t="shared" si="3"/>
        <v>7.9777892637484342</v>
      </c>
      <c r="AE16">
        <f t="shared" si="3"/>
        <v>3.3839920375913288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7.0399749999999992</v>
      </c>
      <c r="M27">
        <f>AVERAGE(C5,G5,K5,O5,S5,W5,AA5,AE5)</f>
        <v>3.1374499999999999</v>
      </c>
      <c r="P27">
        <f>L28-L27</f>
        <v>0.28623750000000125</v>
      </c>
      <c r="Q27">
        <f>M28-M27</f>
        <v>0.27400000000000002</v>
      </c>
      <c r="S27">
        <v>0.5</v>
      </c>
      <c r="T27">
        <f>P27/L27*100</f>
        <v>4.0658880180682644</v>
      </c>
      <c r="U27">
        <f>Q27/M27*100</f>
        <v>8.7332069036956774</v>
      </c>
      <c r="Y27">
        <f>L27</f>
        <v>7.0399749999999992</v>
      </c>
      <c r="Z27">
        <f>M27</f>
        <v>3.1374499999999999</v>
      </c>
      <c r="AB27">
        <f>T27</f>
        <v>4.0658880180682644</v>
      </c>
      <c r="AC27">
        <f>T28</f>
        <v>1.6871508776664861</v>
      </c>
      <c r="AD27">
        <f>T29</f>
        <v>1.8174780450214829</v>
      </c>
      <c r="AE27">
        <f>T30</f>
        <v>-12.618475207653432</v>
      </c>
      <c r="AF27">
        <f>T31</f>
        <v>-11.831363037510782</v>
      </c>
      <c r="AG27">
        <f>T32</f>
        <v>-12.61403627143561</v>
      </c>
      <c r="AH27">
        <f>U27</f>
        <v>8.7332069036956774</v>
      </c>
      <c r="AI27">
        <f>U28</f>
        <v>16.342093101085293</v>
      </c>
      <c r="AJ27">
        <f>U29</f>
        <v>5.0562558765876817</v>
      </c>
      <c r="AK27">
        <f>U30</f>
        <v>17.48553761812936</v>
      </c>
      <c r="AL27">
        <f>U31</f>
        <v>20.556104479752673</v>
      </c>
      <c r="AM27">
        <f>U32</f>
        <v>6.0319686369503875</v>
      </c>
    </row>
    <row r="28" spans="11:39" x14ac:dyDescent="0.25">
      <c r="K28">
        <v>0.5</v>
      </c>
      <c r="L28">
        <f>AVERAGE(B6,F6,J6,N6,R6,V6,Z6,AD6)</f>
        <v>7.3262125000000005</v>
      </c>
      <c r="M28">
        <f>AVERAGE(C6,G6,K6,O6,S6,W6,AA6,AE6)</f>
        <v>3.4114499999999999</v>
      </c>
      <c r="P28">
        <f>L29-L27</f>
        <v>0.11877500000000119</v>
      </c>
      <c r="Q28">
        <f>M29-M27</f>
        <v>0.51272500000000054</v>
      </c>
      <c r="S28">
        <v>1.5</v>
      </c>
      <c r="T28">
        <f>P28/L27*100</f>
        <v>1.6871508776664861</v>
      </c>
      <c r="U28">
        <f>Q28/M27*100</f>
        <v>16.342093101085293</v>
      </c>
    </row>
    <row r="29" spans="11:39" x14ac:dyDescent="0.25">
      <c r="K29">
        <v>1.5</v>
      </c>
      <c r="L29">
        <f>AVERAGE(B7,F7,J7,N7,R7,V7,Z7,AD7)</f>
        <v>7.1587500000000004</v>
      </c>
      <c r="M29">
        <f>AVERAGE(C7,G7,K7,O7,S7,W7,AA7,AE7)</f>
        <v>3.6501750000000004</v>
      </c>
      <c r="P29">
        <f>L30-L27</f>
        <v>0.12795000000000112</v>
      </c>
      <c r="Q29">
        <f>M30-M27</f>
        <v>0.15863750000000021</v>
      </c>
      <c r="S29">
        <v>2.5</v>
      </c>
      <c r="T29">
        <f>P29/L27*100</f>
        <v>1.8174780450214829</v>
      </c>
      <c r="U29">
        <f>Q29/M27*100</f>
        <v>5.0562558765876817</v>
      </c>
    </row>
    <row r="30" spans="11:39" x14ac:dyDescent="0.25">
      <c r="K30">
        <v>2.5</v>
      </c>
      <c r="L30">
        <f>AVERAGE(B8,F8,J8,N8,R8,V8,Z8,AD8)</f>
        <v>7.1679250000000003</v>
      </c>
      <c r="M30">
        <f>AVERAGE(C8,G8,K8,O8,S8,W8,AA8,AE8)</f>
        <v>3.2960875000000001</v>
      </c>
      <c r="P30">
        <f>L31-L27</f>
        <v>-0.88833749999999956</v>
      </c>
      <c r="Q30">
        <f>M31-M27</f>
        <v>0.54859999999999953</v>
      </c>
      <c r="S30">
        <v>3.5</v>
      </c>
      <c r="T30">
        <f>P30/L27*100</f>
        <v>-12.618475207653432</v>
      </c>
      <c r="U30">
        <f>Q30/M27*100</f>
        <v>17.48553761812936</v>
      </c>
    </row>
    <row r="31" spans="11:39" x14ac:dyDescent="0.25">
      <c r="K31">
        <v>3.5</v>
      </c>
      <c r="L31">
        <f>AVERAGE(B9,F9,J9,N9,R9,V9,Z9,AD9)</f>
        <v>6.1516374999999996</v>
      </c>
      <c r="M31">
        <f>AVERAGE(C9,G9,K9,O9,S9,W9,AA9,AE9)</f>
        <v>3.6860499999999994</v>
      </c>
      <c r="P31">
        <f>L32-L27</f>
        <v>-0.83292499999999947</v>
      </c>
      <c r="Q31">
        <f>M32-M27</f>
        <v>0.64493750000000016</v>
      </c>
      <c r="S31">
        <v>4.5</v>
      </c>
      <c r="T31">
        <f>P31/L27*100</f>
        <v>-11.831363037510782</v>
      </c>
      <c r="U31">
        <f>Q31/M27*100</f>
        <v>20.556104479752673</v>
      </c>
    </row>
    <row r="32" spans="11:39" x14ac:dyDescent="0.25">
      <c r="K32">
        <v>4.5</v>
      </c>
      <c r="L32">
        <f>AVERAGE(B10,F10,J10,N10,R10,V10,Z10,AD10)</f>
        <v>6.2070499999999997</v>
      </c>
      <c r="M32">
        <f>AVERAGE(C10,G10,K10,O10,S10,W10,AA10,AE10)</f>
        <v>3.7823875</v>
      </c>
      <c r="P32">
        <f>L33-L27</f>
        <v>-0.88802499999999895</v>
      </c>
      <c r="Q32">
        <f>M33-M27</f>
        <v>0.18924999999999992</v>
      </c>
      <c r="S32">
        <v>5.5</v>
      </c>
      <c r="T32">
        <f>P32/L27*100</f>
        <v>-12.61403627143561</v>
      </c>
      <c r="U32">
        <f>Q32/M27*100</f>
        <v>6.0319686369503875</v>
      </c>
    </row>
    <row r="33" spans="1:13" x14ac:dyDescent="0.25">
      <c r="K33">
        <v>5.5</v>
      </c>
      <c r="L33">
        <f>AVERAGE(B11,F11,J11,N11,R11,V11,Z11,AD11)</f>
        <v>6.1519500000000003</v>
      </c>
      <c r="M33">
        <f>AVERAGE(C11,G11,K11,O11,S11,W11,AA11,AE11)</f>
        <v>3.3266999999999998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9.3752999999999993</v>
      </c>
      <c r="C42">
        <f>C5</f>
        <v>3.3717999999999999</v>
      </c>
    </row>
    <row r="43" spans="1:13" x14ac:dyDescent="0.25">
      <c r="A43" s="1">
        <v>2</v>
      </c>
      <c r="B43">
        <f>F5</f>
        <v>7.0101000000000004</v>
      </c>
      <c r="C43">
        <f>G5</f>
        <v>3.1223000000000001</v>
      </c>
    </row>
    <row r="44" spans="1:13" x14ac:dyDescent="0.25">
      <c r="A44" s="1">
        <v>3</v>
      </c>
      <c r="B44">
        <f>J5</f>
        <v>7.2846000000000002</v>
      </c>
      <c r="C44">
        <f>K5</f>
        <v>2.7035</v>
      </c>
    </row>
    <row r="45" spans="1:13" x14ac:dyDescent="0.25">
      <c r="A45" s="1">
        <v>4</v>
      </c>
      <c r="B45">
        <f>N5</f>
        <v>5.1022999999999996</v>
      </c>
      <c r="C45">
        <f>O5</f>
        <v>3.2067000000000001</v>
      </c>
    </row>
    <row r="46" spans="1:13" x14ac:dyDescent="0.25">
      <c r="A46" s="1">
        <v>5</v>
      </c>
      <c r="B46">
        <f>R5</f>
        <v>7.0610999999999997</v>
      </c>
      <c r="C46">
        <f>S5</f>
        <v>3.1495000000000002</v>
      </c>
    </row>
    <row r="47" spans="1:13" x14ac:dyDescent="0.25">
      <c r="A47" s="1">
        <v>6</v>
      </c>
      <c r="B47">
        <f>V5</f>
        <v>6.1951999999999998</v>
      </c>
      <c r="C47">
        <f>W5</f>
        <v>3.1686000000000001</v>
      </c>
    </row>
    <row r="48" spans="1:13" x14ac:dyDescent="0.25">
      <c r="A48" s="1">
        <v>7</v>
      </c>
      <c r="B48">
        <f>Z5</f>
        <v>6.2499000000000002</v>
      </c>
      <c r="C48">
        <f>AA5</f>
        <v>3.3128000000000002</v>
      </c>
    </row>
    <row r="49" spans="1:3" x14ac:dyDescent="0.25">
      <c r="A49" s="1">
        <v>8</v>
      </c>
      <c r="B49">
        <f>AD5</f>
        <v>8.0412999999999997</v>
      </c>
      <c r="C49">
        <f>AE5</f>
        <v>3.0644</v>
      </c>
    </row>
    <row r="51" spans="1:3" x14ac:dyDescent="0.25">
      <c r="A51" t="s">
        <v>28</v>
      </c>
      <c r="B51">
        <f>AVERAGE(B42:B49)</f>
        <v>7.0399749999999992</v>
      </c>
      <c r="C51">
        <f>AVERAGE(C42:C49)</f>
        <v>3.1374499999999999</v>
      </c>
    </row>
    <row r="52" spans="1:3" x14ac:dyDescent="0.25">
      <c r="A52" t="s">
        <v>15</v>
      </c>
      <c r="B52">
        <f>_xlfn.STDEV.P(B42:B49)</f>
        <v>1.2046795473797205</v>
      </c>
      <c r="C52">
        <f>_xlfn.STDEV.P(C42:C49)</f>
        <v>0.18889714794035406</v>
      </c>
    </row>
    <row r="53" spans="1:3" x14ac:dyDescent="0.25">
      <c r="A53" t="s">
        <v>29</v>
      </c>
      <c r="B53">
        <f>1.5*B52</f>
        <v>1.8070193210695806</v>
      </c>
      <c r="C53">
        <f>1.5*C52</f>
        <v>0.28334572191053109</v>
      </c>
    </row>
    <row r="54" spans="1:3" x14ac:dyDescent="0.25">
      <c r="A54" t="s">
        <v>16</v>
      </c>
      <c r="B54">
        <f>2*B52</f>
        <v>2.409359094759441</v>
      </c>
      <c r="C54">
        <f>2*C52</f>
        <v>0.37779429588070812</v>
      </c>
    </row>
    <row r="55" spans="1:3" x14ac:dyDescent="0.25">
      <c r="A55" t="s">
        <v>30</v>
      </c>
      <c r="B55">
        <f>B51+B53</f>
        <v>8.8469943210695803</v>
      </c>
      <c r="C55">
        <f>C51+C53</f>
        <v>3.4207957219105309</v>
      </c>
    </row>
    <row r="56" spans="1:3" x14ac:dyDescent="0.25">
      <c r="A56" t="s">
        <v>17</v>
      </c>
      <c r="B56">
        <f>B51+B54</f>
        <v>9.4493340947594398</v>
      </c>
      <c r="C56">
        <f>C51+C54</f>
        <v>3.515244295880708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2015-05-18T03:54:38Z</dcterms:created>
  <dcterms:modified xsi:type="dcterms:W3CDTF">2015-05-27T06:37:50Z</dcterms:modified>
</cp:coreProperties>
</file>