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<sst xmlns="http://schemas.openxmlformats.org/spreadsheetml/2006/main" count="86" uniqueCount="31">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</sst>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9.9568999999999992</v>
      </c>
      <c r="C5">
        <v>5.5488999999999997</v>
      </c>
      <c r="E5">
        <v>727</v>
      </c>
      <c r="F5">
        <v>9.8629999999999995</v>
      </c>
      <c r="G5">
        <v>6.2031999999999998</v>
      </c>
      <c r="I5">
        <v>727</v>
      </c>
      <c r="J5">
        <v>10.5352</v>
      </c>
      <c r="K5">
        <v>6.6093000000000002</v>
      </c>
      <c r="M5">
        <v>727</v>
      </c>
      <c r="N5">
        <v>13.305400000000001</v>
      </c>
      <c r="O5">
        <v>6.0193000000000003</v>
      </c>
      <c r="Q5">
        <v>727</v>
      </c>
      <c r="R5">
        <v>11.0776</v>
      </c>
      <c r="S5">
        <v>8.7964000000000002</v>
      </c>
      <c r="U5">
        <v>727</v>
      </c>
      <c r="V5">
        <v>12.7096</v>
      </c>
      <c r="W5">
        <v>5.1287000000000003</v>
      </c>
      <c r="Y5">
        <v>727</v>
      </c>
      <c r="Z5">
        <v>10.835900000000001</v>
      </c>
      <c r="AA5">
        <v>7.3998999999999997</v>
      </c>
      <c r="AC5">
        <v>727</v>
      </c>
      <c r="AD5">
        <v>11.475899999999999</v>
      </c>
      <c r="AE5">
        <v>4.9897</v>
      </c>
    </row>
    <row r="6" spans="1:31" x14ac:dyDescent="0.25">
      <c r="A6">
        <v>0.5</v>
      </c>
      <c r="B6">
        <v>9.6737000000000002</v>
      </c>
      <c r="C6">
        <v>6.5345000000000004</v>
      </c>
      <c r="E6">
        <v>0.5</v>
      </c>
      <c r="F6">
        <v>9.9870000000000001</v>
      </c>
      <c r="G6">
        <v>5.4481999999999999</v>
      </c>
      <c r="I6">
        <v>0.5</v>
      </c>
      <c r="J6">
        <v>9.5753000000000004</v>
      </c>
      <c r="K6">
        <v>7.2721999999999998</v>
      </c>
      <c r="M6">
        <v>0.5</v>
      </c>
      <c r="N6">
        <v>12.0192</v>
      </c>
      <c r="O6">
        <v>5.6452</v>
      </c>
      <c r="Q6">
        <v>0.5</v>
      </c>
      <c r="R6">
        <v>11.5398</v>
      </c>
      <c r="S6">
        <v>7.5319000000000003</v>
      </c>
      <c r="U6">
        <v>0.5</v>
      </c>
      <c r="V6">
        <v>10.592000000000001</v>
      </c>
      <c r="W6">
        <v>4.7999000000000001</v>
      </c>
      <c r="Y6">
        <v>0.5</v>
      </c>
      <c r="Z6">
        <v>11.136200000000001</v>
      </c>
      <c r="AA6">
        <v>6.0155000000000003</v>
      </c>
      <c r="AC6">
        <v>0.5</v>
      </c>
      <c r="AD6">
        <v>11.2112</v>
      </c>
      <c r="AE6">
        <v>5.6348000000000003</v>
      </c>
    </row>
    <row r="7" spans="1:31" x14ac:dyDescent="0.25">
      <c r="A7">
        <v>1.5</v>
      </c>
      <c r="B7">
        <v>10.833399999999999</v>
      </c>
      <c r="C7">
        <v>6.3616000000000001</v>
      </c>
      <c r="E7">
        <v>1.5</v>
      </c>
      <c r="F7">
        <v>10.611000000000001</v>
      </c>
      <c r="G7">
        <v>5.5964999999999998</v>
      </c>
      <c r="I7">
        <v>1.5</v>
      </c>
      <c r="J7">
        <v>11.0593</v>
      </c>
      <c r="K7">
        <v>6.2096999999999998</v>
      </c>
      <c r="M7">
        <v>1.5</v>
      </c>
      <c r="N7">
        <v>11.4095</v>
      </c>
      <c r="O7">
        <v>6.0298999999999996</v>
      </c>
      <c r="Q7">
        <v>1.5</v>
      </c>
      <c r="R7">
        <v>11.314399999999999</v>
      </c>
      <c r="S7">
        <v>6.4379</v>
      </c>
      <c r="U7">
        <v>1.5</v>
      </c>
      <c r="V7">
        <v>11.384</v>
      </c>
      <c r="W7">
        <v>5.0555000000000003</v>
      </c>
      <c r="Y7">
        <v>1.5</v>
      </c>
      <c r="Z7">
        <v>10.8705</v>
      </c>
      <c r="AA7">
        <v>5.7851999999999997</v>
      </c>
      <c r="AC7">
        <v>1.5</v>
      </c>
      <c r="AD7">
        <v>9.5907</v>
      </c>
      <c r="AE7">
        <v>5.2134999999999998</v>
      </c>
    </row>
    <row r="8" spans="1:31" x14ac:dyDescent="0.25">
      <c r="A8">
        <v>2.5</v>
      </c>
      <c r="B8">
        <v>11.0123</v>
      </c>
      <c r="C8">
        <v>7.7348999999999997</v>
      </c>
      <c r="E8">
        <v>2.5</v>
      </c>
      <c r="F8">
        <v>10.1031</v>
      </c>
      <c r="G8">
        <v>5.4882999999999997</v>
      </c>
      <c r="I8">
        <v>2.5</v>
      </c>
      <c r="J8">
        <v>10.2529</v>
      </c>
      <c r="K8">
        <v>5.1424000000000003</v>
      </c>
      <c r="M8">
        <v>2.5</v>
      </c>
      <c r="N8">
        <v>9.9373000000000005</v>
      </c>
      <c r="O8">
        <v>5.5818000000000003</v>
      </c>
      <c r="Q8">
        <v>2.5</v>
      </c>
      <c r="R8">
        <v>9.2601999999999993</v>
      </c>
      <c r="S8">
        <v>6.4227999999999996</v>
      </c>
      <c r="U8">
        <v>2.5</v>
      </c>
      <c r="V8">
        <v>10.523</v>
      </c>
      <c r="W8">
        <v>5.3853999999999997</v>
      </c>
      <c r="Y8">
        <v>2.5</v>
      </c>
      <c r="Z8">
        <v>10.839499999999999</v>
      </c>
      <c r="AA8">
        <v>6.8505000000000003</v>
      </c>
      <c r="AC8">
        <v>2.5</v>
      </c>
      <c r="AD8">
        <v>10.059799999999999</v>
      </c>
      <c r="AE8">
        <v>5.0557999999999996</v>
      </c>
    </row>
    <row r="9" spans="1:31" x14ac:dyDescent="0.25">
      <c r="A9">
        <v>3.5</v>
      </c>
      <c r="B9">
        <v>10.1668</v>
      </c>
      <c r="C9">
        <v>5.3971999999999998</v>
      </c>
      <c r="E9">
        <v>3.5</v>
      </c>
      <c r="F9">
        <v>10.9534</v>
      </c>
      <c r="G9">
        <v>6.5232000000000001</v>
      </c>
      <c r="I9">
        <v>3.5</v>
      </c>
      <c r="J9">
        <v>10.5467</v>
      </c>
      <c r="K9">
        <v>7.2670000000000003</v>
      </c>
      <c r="M9">
        <v>3.5</v>
      </c>
      <c r="N9">
        <v>9.9944000000000006</v>
      </c>
      <c r="O9">
        <v>5.5084999999999997</v>
      </c>
      <c r="Q9">
        <v>3.5</v>
      </c>
      <c r="R9">
        <v>9.8356999999999992</v>
      </c>
      <c r="S9">
        <v>8.5968999999999998</v>
      </c>
      <c r="U9">
        <v>3.5</v>
      </c>
      <c r="V9">
        <v>11.307399999999999</v>
      </c>
      <c r="W9">
        <v>5.2991999999999999</v>
      </c>
      <c r="Y9">
        <v>3.5</v>
      </c>
      <c r="Z9">
        <v>11.612299999999999</v>
      </c>
      <c r="AA9">
        <v>5.1946000000000003</v>
      </c>
      <c r="AC9">
        <v>3.5</v>
      </c>
      <c r="AD9">
        <v>11.0703</v>
      </c>
      <c r="AE9">
        <v>5.3159000000000001</v>
      </c>
    </row>
    <row r="10" spans="1:31" x14ac:dyDescent="0.25">
      <c r="A10">
        <v>4.5</v>
      </c>
      <c r="B10">
        <v>9.9818999999999996</v>
      </c>
      <c r="C10">
        <v>5.1033999999999997</v>
      </c>
      <c r="E10">
        <v>4.5</v>
      </c>
      <c r="F10">
        <v>10.411799999999999</v>
      </c>
      <c r="G10">
        <v>10.7189</v>
      </c>
      <c r="I10">
        <v>4.5</v>
      </c>
      <c r="J10">
        <v>10.494999999999999</v>
      </c>
      <c r="K10">
        <v>7.9728000000000003</v>
      </c>
      <c r="M10">
        <v>4.5</v>
      </c>
      <c r="N10">
        <v>10.8215</v>
      </c>
      <c r="O10">
        <v>6.5879000000000003</v>
      </c>
      <c r="Q10">
        <v>4.5</v>
      </c>
      <c r="R10">
        <v>10.1838</v>
      </c>
      <c r="S10">
        <v>6.7675000000000001</v>
      </c>
      <c r="U10">
        <v>4.5</v>
      </c>
      <c r="V10">
        <v>11.0914</v>
      </c>
      <c r="W10">
        <v>5.7291999999999996</v>
      </c>
      <c r="Y10">
        <v>4.5</v>
      </c>
      <c r="Z10">
        <v>10.1348</v>
      </c>
      <c r="AA10">
        <v>6.7412000000000001</v>
      </c>
      <c r="AC10">
        <v>4.5</v>
      </c>
      <c r="AD10">
        <v>9.5568000000000008</v>
      </c>
      <c r="AE10">
        <v>6.7896999999999998</v>
      </c>
    </row>
    <row r="11" spans="1:31" x14ac:dyDescent="0.25">
      <c r="A11">
        <v>5.5</v>
      </c>
      <c r="B11">
        <v>11.417899999999999</v>
      </c>
      <c r="C11">
        <v>6.3914999999999997</v>
      </c>
      <c r="E11">
        <v>5.5</v>
      </c>
      <c r="F11">
        <v>11.086399999999999</v>
      </c>
      <c r="G11">
        <v>7.9760999999999997</v>
      </c>
      <c r="I11">
        <v>5.5</v>
      </c>
      <c r="J11">
        <v>11.2067</v>
      </c>
      <c r="K11">
        <v>6.2567000000000004</v>
      </c>
      <c r="M11">
        <v>5.5</v>
      </c>
      <c r="N11">
        <v>10.770200000000001</v>
      </c>
      <c r="O11">
        <v>7.1818999999999997</v>
      </c>
      <c r="Q11">
        <v>5.5</v>
      </c>
      <c r="R11">
        <v>9.6113</v>
      </c>
      <c r="S11">
        <v>5.2954999999999997</v>
      </c>
      <c r="U11">
        <v>5.5</v>
      </c>
      <c r="V11">
        <v>10.057700000000001</v>
      </c>
      <c r="W11">
        <v>6.0606999999999998</v>
      </c>
      <c r="Y11">
        <v>5.5</v>
      </c>
      <c r="Z11">
        <v>11.4359</v>
      </c>
      <c r="AA11">
        <v>6.4880000000000004</v>
      </c>
      <c r="AC11">
        <v>5.5</v>
      </c>
      <c r="AD11">
        <v>13.744400000000001</v>
      </c>
      <c r="AE11">
        <v>5.8467000000000002</v>
      </c>
    </row>
    <row r="13" spans="1:31" x14ac:dyDescent="0.25">
      <c r="A13" t="s">
        <v>14</v>
      </c>
      <c r="B13">
        <f>AVERAGE(B6:B11)</f>
        <v>10.514333333333333</v>
      </c>
      <c r="C13">
        <f>AVERAGE(C6:C11)</f>
        <v>6.2538499999999999</v>
      </c>
      <c r="E13" t="s">
        <v>14</v>
      </c>
      <c r="F13">
        <f t="shared" ref="D13:AE13" si="0">AVERAGE(F6:F11)</f>
        <v>10.525449999999999</v>
      </c>
      <c r="G13">
        <f t="shared" si="0"/>
        <v>6.9585333333333326</v>
      </c>
      <c r="I13" t="s">
        <v>14</v>
      </c>
      <c r="J13">
        <f t="shared" si="0"/>
        <v>10.522649999999999</v>
      </c>
      <c r="K13">
        <f t="shared" si="0"/>
        <v>6.6868000000000007</v>
      </c>
      <c r="M13" t="s">
        <v>14</v>
      </c>
      <c r="N13">
        <f t="shared" si="0"/>
        <v>10.82535</v>
      </c>
      <c r="O13">
        <f t="shared" si="0"/>
        <v>6.0892000000000008</v>
      </c>
      <c r="Q13" t="s">
        <v>14</v>
      </c>
      <c r="R13">
        <f t="shared" si="0"/>
        <v>10.290866666666664</v>
      </c>
      <c r="S13">
        <f t="shared" si="0"/>
        <v>6.8420833333333322</v>
      </c>
      <c r="U13" t="s">
        <v>14</v>
      </c>
      <c r="V13">
        <f t="shared" si="0"/>
        <v>10.825916666666666</v>
      </c>
      <c r="W13">
        <f t="shared" si="0"/>
        <v>5.3883166666666655</v>
      </c>
      <c r="Y13" t="s">
        <v>14</v>
      </c>
      <c r="Z13">
        <f t="shared" si="0"/>
        <v>11.004866666666667</v>
      </c>
      <c r="AA13">
        <f t="shared" si="0"/>
        <v>6.1791666666666671</v>
      </c>
      <c r="AC13" t="s">
        <v>14</v>
      </c>
      <c r="AD13">
        <f t="shared" si="0"/>
        <v>10.872200000000001</v>
      </c>
      <c r="AE13">
        <f t="shared" si="0"/>
        <v>5.6427333333333332</v>
      </c>
    </row>
    <row r="14" spans="1:31" x14ac:dyDescent="0.25">
      <c r="A14" t="s">
        <v>15</v>
      </c>
      <c r="B14">
        <f>_xlfn.STDEV.P(B6:B11)</f>
        <v>0.61605412821349437</v>
      </c>
      <c r="C14">
        <f>_xlfn.STDEV.P(C6:C11)</f>
        <v>0.85246852678950258</v>
      </c>
      <c r="E14" t="s">
        <v>15</v>
      </c>
      <c r="F14">
        <f t="shared" ref="D14:AE14" si="1">_xlfn.STDEV.P(F6:F11)</f>
        <v>0.40545224852420453</v>
      </c>
      <c r="G14">
        <f t="shared" si="1"/>
        <v>1.9001378078678643</v>
      </c>
      <c r="I14" t="s">
        <v>15</v>
      </c>
      <c r="J14">
        <f t="shared" si="1"/>
        <v>0.53657830043713084</v>
      </c>
      <c r="K14">
        <f t="shared" si="1"/>
        <v>0.92474347614171482</v>
      </c>
      <c r="M14" t="s">
        <v>15</v>
      </c>
      <c r="N14">
        <f t="shared" si="1"/>
        <v>0.73583015420226749</v>
      </c>
      <c r="O14">
        <f t="shared" si="1"/>
        <v>0.61073926788223898</v>
      </c>
      <c r="Q14" t="s">
        <v>15</v>
      </c>
      <c r="R14">
        <f t="shared" si="1"/>
        <v>0.85148689100628883</v>
      </c>
      <c r="S14">
        <f t="shared" si="1"/>
        <v>1.0240340105300361</v>
      </c>
      <c r="U14" t="s">
        <v>15</v>
      </c>
      <c r="V14">
        <f t="shared" si="1"/>
        <v>0.4744113841265708</v>
      </c>
      <c r="W14">
        <f t="shared" si="1"/>
        <v>0.41498035863827992</v>
      </c>
      <c r="Y14" t="s">
        <v>15</v>
      </c>
      <c r="Z14">
        <f t="shared" si="1"/>
        <v>0.47861431468586696</v>
      </c>
      <c r="AA14">
        <f t="shared" si="1"/>
        <v>0.57926907583801002</v>
      </c>
      <c r="AC14" t="s">
        <v>15</v>
      </c>
      <c r="AD14">
        <f t="shared" si="1"/>
        <v>1.4396880808008268</v>
      </c>
      <c r="AE14">
        <f t="shared" si="1"/>
        <v>0.57630285633703671</v>
      </c>
    </row>
    <row r="15" spans="1:31" x14ac:dyDescent="0.25">
      <c r="A15" t="s">
        <v>16</v>
      </c>
      <c r="B15">
        <f>B14*2</f>
        <v>1.2321082564269887</v>
      </c>
      <c r="C15">
        <f>C14*2</f>
        <v>1.7049370535790052</v>
      </c>
      <c r="E15" t="s">
        <v>16</v>
      </c>
      <c r="F15">
        <f t="shared" ref="D15:AE15" si="2">F14*2</f>
        <v>0.81090449704840906</v>
      </c>
      <c r="G15">
        <f t="shared" si="2"/>
        <v>3.8002756157357287</v>
      </c>
      <c r="I15" t="s">
        <v>16</v>
      </c>
      <c r="J15">
        <f t="shared" si="2"/>
        <v>1.0731566008742617</v>
      </c>
      <c r="K15">
        <f t="shared" si="2"/>
        <v>1.8494869522834296</v>
      </c>
      <c r="M15" t="s">
        <v>16</v>
      </c>
      <c r="N15">
        <f t="shared" si="2"/>
        <v>1.471660308404535</v>
      </c>
      <c r="O15">
        <f t="shared" si="2"/>
        <v>1.221478535764478</v>
      </c>
      <c r="Q15" t="s">
        <v>16</v>
      </c>
      <c r="R15">
        <f t="shared" si="2"/>
        <v>1.7029737820125777</v>
      </c>
      <c r="S15">
        <f t="shared" si="2"/>
        <v>2.0480680210600721</v>
      </c>
      <c r="U15" t="s">
        <v>16</v>
      </c>
      <c r="V15">
        <f t="shared" si="2"/>
        <v>0.9488227682531416</v>
      </c>
      <c r="W15">
        <f t="shared" si="2"/>
        <v>0.82996071727655985</v>
      </c>
      <c r="Y15" t="s">
        <v>16</v>
      </c>
      <c r="Z15">
        <f t="shared" si="2"/>
        <v>0.95722862937173392</v>
      </c>
      <c r="AA15">
        <f t="shared" si="2"/>
        <v>1.15853815167602</v>
      </c>
      <c r="AC15" t="s">
        <v>16</v>
      </c>
      <c r="AD15">
        <f t="shared" si="2"/>
        <v>2.8793761616016535</v>
      </c>
      <c r="AE15">
        <f t="shared" si="2"/>
        <v>1.1526057126740734</v>
      </c>
    </row>
    <row r="16" spans="1:31" x14ac:dyDescent="0.25">
      <c r="A16" t="s">
        <v>17</v>
      </c>
      <c r="B16">
        <f>B13+B15</f>
        <v>11.746441589760321</v>
      </c>
      <c r="C16">
        <f>C13+C15</f>
        <v>7.9587870535790053</v>
      </c>
      <c r="E16" t="s">
        <v>17</v>
      </c>
      <c r="F16">
        <f t="shared" ref="D16:AE16" si="3">F13+F15</f>
        <v>11.336354497048408</v>
      </c>
      <c r="G16">
        <f t="shared" si="3"/>
        <v>10.758808949069062</v>
      </c>
      <c r="I16" t="s">
        <v>17</v>
      </c>
      <c r="J16">
        <f t="shared" si="3"/>
        <v>11.59580660087426</v>
      </c>
      <c r="K16">
        <f t="shared" si="3"/>
        <v>8.5362869522834295</v>
      </c>
      <c r="M16" t="s">
        <v>17</v>
      </c>
      <c r="N16">
        <f t="shared" si="3"/>
        <v>12.297010308404536</v>
      </c>
      <c r="O16">
        <f t="shared" si="3"/>
        <v>7.3106785357644792</v>
      </c>
      <c r="Q16" t="s">
        <v>17</v>
      </c>
      <c r="R16">
        <f t="shared" si="3"/>
        <v>11.993840448679242</v>
      </c>
      <c r="S16">
        <f t="shared" si="3"/>
        <v>8.8901513543934048</v>
      </c>
      <c r="U16" t="s">
        <v>17</v>
      </c>
      <c r="V16">
        <f t="shared" si="3"/>
        <v>11.774739434919807</v>
      </c>
      <c r="W16">
        <f t="shared" si="3"/>
        <v>6.2182773839432253</v>
      </c>
      <c r="Y16" t="s">
        <v>17</v>
      </c>
      <c r="Z16">
        <f t="shared" si="3"/>
        <v>11.962095296038401</v>
      </c>
      <c r="AA16">
        <f t="shared" si="3"/>
        <v>7.3377048183426874</v>
      </c>
      <c r="AC16" t="s">
        <v>17</v>
      </c>
      <c r="AD16">
        <f t="shared" si="3"/>
        <v>13.751576161601655</v>
      </c>
      <c r="AE16">
        <f t="shared" si="3"/>
        <v>6.7953390460074061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11.219937499999999</v>
      </c>
      <c r="M27">
        <f>AVERAGE(C5,G5,K5,O5,S5,W5,AA5,AE5)</f>
        <v>6.3369250000000008</v>
      </c>
      <c r="P27">
        <f>L28-L27</f>
        <v>-0.50313749999999935</v>
      </c>
      <c r="Q27">
        <f>M28-M27</f>
        <v>-0.22665000000000024</v>
      </c>
      <c r="S27">
        <v>0.5</v>
      </c>
      <c r="T27">
        <f>P27/L27*100</f>
        <v>-4.4843164233312294</v>
      </c>
      <c r="U27">
        <f>Q27/M27*100</f>
        <v>-3.5766558701578481</v>
      </c>
      <c r="Y27">
        <f>L27</f>
        <v>11.219937499999999</v>
      </c>
      <c r="Z27">
        <f>M27</f>
        <v>6.3369250000000008</v>
      </c>
      <c r="AB27">
        <f>T27</f>
        <v>-4.4843164233312294</v>
      </c>
      <c r="AC27">
        <f>T28</f>
        <v>-2.9932207732886082</v>
      </c>
      <c r="AD27">
        <f>T29</f>
        <v>-8.6580250558436731</v>
      </c>
      <c r="AE27">
        <f>T30</f>
        <v>-4.7599418445958142</v>
      </c>
      <c r="AF27">
        <f>T31</f>
        <v>-7.8905296932358109</v>
      </c>
      <c r="AG27">
        <f>T32</f>
        <v>-0.47794383881370539</v>
      </c>
      <c r="AH27">
        <f>U27</f>
        <v>-3.5766558701578481</v>
      </c>
      <c r="AI27">
        <f>U28</f>
        <v>-7.9013085999913493</v>
      </c>
      <c r="AJ27">
        <f>U29</f>
        <v>-5.9837776208492492</v>
      </c>
      <c r="AK27">
        <f>U30</f>
        <v>-3.1420996776828019</v>
      </c>
      <c r="AL27">
        <f>U31</f>
        <v>11.273606678317945</v>
      </c>
      <c r="AM27">
        <f>U32</f>
        <v>1.581405808021995</v>
      </c>
    </row>
    <row r="28" spans="11:39" x14ac:dyDescent="0.25">
      <c r="K28">
        <v>0.5</v>
      </c>
      <c r="L28">
        <f>AVERAGE(B6,F6,J6,N6,R6,V6,Z6,AD6)</f>
        <v>10.716799999999999</v>
      </c>
      <c r="M28">
        <f>AVERAGE(C6,G6,K6,O6,S6,W6,AA6,AE6)</f>
        <v>6.1102750000000006</v>
      </c>
      <c r="P28">
        <f>L29-L27</f>
        <v>-0.33583749999999846</v>
      </c>
      <c r="Q28">
        <f>M29-M27</f>
        <v>-0.50070000000000192</v>
      </c>
      <c r="S28">
        <v>1.5</v>
      </c>
      <c r="T28">
        <f>P28/L27*100</f>
        <v>-2.9932207732886082</v>
      </c>
      <c r="U28">
        <f>Q28/M27*100</f>
        <v>-7.9013085999913493</v>
      </c>
    </row>
    <row r="29" spans="11:39" x14ac:dyDescent="0.25">
      <c r="K29">
        <v>1.5</v>
      </c>
      <c r="L29">
        <f>AVERAGE(B7,F7,J7,N7,R7,V7,Z7,AD7)</f>
        <v>10.8841</v>
      </c>
      <c r="M29">
        <f>AVERAGE(C7,G7,K7,O7,S7,W7,AA7,AE7)</f>
        <v>5.8362249999999989</v>
      </c>
      <c r="P29">
        <f>L30-L27</f>
        <v>-0.97142499999999998</v>
      </c>
      <c r="Q29">
        <f>M30-M27</f>
        <v>-0.37918750000000134</v>
      </c>
      <c r="S29">
        <v>2.5</v>
      </c>
      <c r="T29">
        <f>P29/L27*100</f>
        <v>-8.6580250558436731</v>
      </c>
      <c r="U29">
        <f>Q29/M27*100</f>
        <v>-5.9837776208492492</v>
      </c>
    </row>
    <row r="30" spans="11:39" x14ac:dyDescent="0.25">
      <c r="K30">
        <v>2.5</v>
      </c>
      <c r="L30">
        <f>AVERAGE(B8,F8,J8,N8,R8,V8,Z8,AD8)</f>
        <v>10.248512499999999</v>
      </c>
      <c r="M30">
        <f>AVERAGE(C8,G8,K8,O8,S8,W8,AA8,AE8)</f>
        <v>5.9577374999999995</v>
      </c>
      <c r="P30">
        <f>L31-L27</f>
        <v>-0.53406249999999744</v>
      </c>
      <c r="Q30">
        <f>M31-M27</f>
        <v>-0.19911250000000091</v>
      </c>
      <c r="S30">
        <v>3.5</v>
      </c>
      <c r="T30">
        <f>P30/L27*100</f>
        <v>-4.7599418445958142</v>
      </c>
      <c r="U30">
        <f>Q30/M27*100</f>
        <v>-3.1420996776828019</v>
      </c>
    </row>
    <row r="31" spans="11:39" x14ac:dyDescent="0.25">
      <c r="K31">
        <v>3.5</v>
      </c>
      <c r="L31">
        <f>AVERAGE(B9,F9,J9,N9,R9,V9,Z9,AD9)</f>
        <v>10.685875000000001</v>
      </c>
      <c r="M31">
        <f>AVERAGE(C9,G9,K9,O9,S9,W9,AA9,AE9)</f>
        <v>6.1378124999999999</v>
      </c>
      <c r="P31">
        <f>L32-L27</f>
        <v>-0.8853124999999995</v>
      </c>
      <c r="Q31">
        <f>M32-M27</f>
        <v>0.71439999999999948</v>
      </c>
      <c r="S31">
        <v>4.5</v>
      </c>
      <c r="T31">
        <f>P31/L27*100</f>
        <v>-7.8905296932358109</v>
      </c>
      <c r="U31">
        <f>Q31/M27*100</f>
        <v>11.273606678317945</v>
      </c>
    </row>
    <row r="32" spans="11:39" x14ac:dyDescent="0.25">
      <c r="K32">
        <v>4.5</v>
      </c>
      <c r="L32">
        <f>AVERAGE(B10,F10,J10,N10,R10,V10,Z10,AD10)</f>
        <v>10.334624999999999</v>
      </c>
      <c r="M32">
        <f>AVERAGE(C10,G10,K10,O10,S10,W10,AA10,AE10)</f>
        <v>7.0513250000000003</v>
      </c>
      <c r="P32">
        <f>L33-L27</f>
        <v>-5.3624999999998479E-2</v>
      </c>
      <c r="Q32">
        <f>M33-M27</f>
        <v>0.10021249999999782</v>
      </c>
      <c r="S32">
        <v>5.5</v>
      </c>
      <c r="T32">
        <f>P32/L27*100</f>
        <v>-0.47794383881370539</v>
      </c>
      <c r="U32">
        <f>Q32/M27*100</f>
        <v>1.581405808021995</v>
      </c>
    </row>
    <row r="33" spans="1:13" x14ac:dyDescent="0.25">
      <c r="K33">
        <v>5.5</v>
      </c>
      <c r="L33">
        <f>AVERAGE(B11,F11,J11,N11,R11,V11,Z11,AD11)</f>
        <v>11.1663125</v>
      </c>
      <c r="M33">
        <f>AVERAGE(C11,G11,K11,O11,S11,W11,AA11,AE11)</f>
        <v>6.4371374999999986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9.9568999999999992</v>
      </c>
      <c r="C42">
        <f>C5</f>
        <v>5.5488999999999997</v>
      </c>
    </row>
    <row r="43" spans="1:13" x14ac:dyDescent="0.25">
      <c r="A43" s="1">
        <v>2</v>
      </c>
      <c r="B43">
        <f>F5</f>
        <v>9.8629999999999995</v>
      </c>
      <c r="C43">
        <f>G5</f>
        <v>6.2031999999999998</v>
      </c>
    </row>
    <row r="44" spans="1:13" x14ac:dyDescent="0.25">
      <c r="A44" s="1">
        <v>3</v>
      </c>
      <c r="B44">
        <f>J5</f>
        <v>10.5352</v>
      </c>
      <c r="C44">
        <f>K5</f>
        <v>6.6093000000000002</v>
      </c>
    </row>
    <row r="45" spans="1:13" x14ac:dyDescent="0.25">
      <c r="A45" s="1">
        <v>4</v>
      </c>
      <c r="B45">
        <f>N5</f>
        <v>13.305400000000001</v>
      </c>
      <c r="C45">
        <f>O5</f>
        <v>6.0193000000000003</v>
      </c>
    </row>
    <row r="46" spans="1:13" x14ac:dyDescent="0.25">
      <c r="A46" s="1">
        <v>5</v>
      </c>
      <c r="B46">
        <f>R5</f>
        <v>11.0776</v>
      </c>
      <c r="C46">
        <f>S5</f>
        <v>8.7964000000000002</v>
      </c>
    </row>
    <row r="47" spans="1:13" x14ac:dyDescent="0.25">
      <c r="A47" s="1">
        <v>6</v>
      </c>
      <c r="B47">
        <f>V5</f>
        <v>12.7096</v>
      </c>
      <c r="C47">
        <f>W5</f>
        <v>5.1287000000000003</v>
      </c>
    </row>
    <row r="48" spans="1:13" x14ac:dyDescent="0.25">
      <c r="A48" s="1">
        <v>7</v>
      </c>
      <c r="B48">
        <f>Z5</f>
        <v>10.835900000000001</v>
      </c>
      <c r="C48">
        <f>AA5</f>
        <v>7.3998999999999997</v>
      </c>
    </row>
    <row r="49" spans="1:3" x14ac:dyDescent="0.25">
      <c r="A49" s="1">
        <v>8</v>
      </c>
      <c r="B49">
        <f>AD5</f>
        <v>11.475899999999999</v>
      </c>
      <c r="C49">
        <f>AE5</f>
        <v>4.9897</v>
      </c>
    </row>
    <row r="51" spans="1:3" x14ac:dyDescent="0.25">
      <c r="A51" t="s">
        <v>28</v>
      </c>
      <c r="B51">
        <f>AVERAGE(B42:B49)</f>
        <v>11.219937499999999</v>
      </c>
      <c r="C51">
        <f>AVERAGE(C42:C49)</f>
        <v>6.3369250000000008</v>
      </c>
    </row>
    <row r="52" spans="1:3" x14ac:dyDescent="0.25">
      <c r="A52" t="s">
        <v>15</v>
      </c>
      <c r="B52">
        <f>_xlfn.STDEV.P(B42:B49)</f>
        <v>1.1568771714593535</v>
      </c>
      <c r="C52">
        <f>_xlfn.STDEV.P(C42:C49)</f>
        <v>1.1867863926903597</v>
      </c>
    </row>
    <row r="53" spans="1:3" x14ac:dyDescent="0.25">
      <c r="A53" t="s">
        <v>29</v>
      </c>
      <c r="B53">
        <f>1.5*B52</f>
        <v>1.7353157571890303</v>
      </c>
      <c r="C53">
        <f>1.5*C52</f>
        <v>1.7801795890355394</v>
      </c>
    </row>
    <row r="54" spans="1:3" x14ac:dyDescent="0.25">
      <c r="A54" t="s">
        <v>16</v>
      </c>
      <c r="B54">
        <f>2*B52</f>
        <v>2.3137543429187071</v>
      </c>
      <c r="C54">
        <f>2*C52</f>
        <v>2.3735727853807194</v>
      </c>
    </row>
    <row r="55" spans="1:3" x14ac:dyDescent="0.25">
      <c r="A55" t="s">
        <v>30</v>
      </c>
      <c r="B55">
        <f>B51+B53</f>
        <v>12.955253257189028</v>
      </c>
      <c r="C55">
        <f>C51+C53</f>
        <v>8.1171045890355398</v>
      </c>
    </row>
    <row r="56" spans="1:3" x14ac:dyDescent="0.25">
      <c r="A56" t="s">
        <v>17</v>
      </c>
      <c r="B56">
        <f>B51+B54</f>
        <v>13.533691842918707</v>
      </c>
      <c r="C56">
        <f>C51+C54</f>
        <v>8.7104977853807206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2015-05-18T04:12:21Z</dcterms:created>
  <dcterms:modified xsi:type="dcterms:W3CDTF">2015-05-27T06:44:09Z</dcterms:modified>
</cp:coreProperties>
</file>