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G14" i="1"/>
  <c r="J14" i="1"/>
  <c r="K14" i="1"/>
  <c r="N14" i="1"/>
  <c r="O14" i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F15" i="1"/>
  <c r="G15" i="1"/>
  <c r="J15" i="1"/>
  <c r="K15" i="1"/>
  <c r="K16" i="1" s="1"/>
  <c r="N15" i="1"/>
  <c r="O15" i="1"/>
  <c r="S15" i="1"/>
  <c r="S16" i="1" s="1"/>
  <c r="V15" i="1"/>
  <c r="V16" i="1" s="1"/>
  <c r="AA15" i="1"/>
  <c r="AA16" i="1" s="1"/>
  <c r="AD15" i="1"/>
  <c r="F16" i="1"/>
  <c r="G16" i="1"/>
  <c r="J16" i="1"/>
  <c r="N16" i="1"/>
  <c r="O16" i="1"/>
  <c r="AD16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<sst xmlns="http://schemas.openxmlformats.org/spreadsheetml/2006/main" count="86" uniqueCount="31">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</sst>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4.0529999999999999</v>
      </c>
      <c r="C5">
        <v>20.450099999999999</v>
      </c>
      <c r="E5">
        <v>727</v>
      </c>
      <c r="F5">
        <v>5.7314999999999996</v>
      </c>
      <c r="G5">
        <v>5.0605000000000002</v>
      </c>
      <c r="I5">
        <v>727</v>
      </c>
      <c r="J5">
        <v>4.7554999999999996</v>
      </c>
      <c r="K5">
        <v>7.2709999999999999</v>
      </c>
      <c r="M5">
        <v>727</v>
      </c>
      <c r="N5">
        <v>4.6677999999999997</v>
      </c>
      <c r="O5">
        <v>7.4306000000000001</v>
      </c>
      <c r="Q5">
        <v>727</v>
      </c>
      <c r="R5">
        <v>4.1635</v>
      </c>
      <c r="S5">
        <v>14.057399999999999</v>
      </c>
      <c r="U5">
        <v>727</v>
      </c>
      <c r="V5">
        <v>2.6511</v>
      </c>
      <c r="W5">
        <v>6.8354999999999997</v>
      </c>
      <c r="Y5">
        <v>727</v>
      </c>
      <c r="Z5">
        <v>5.9691000000000001</v>
      </c>
      <c r="AA5">
        <v>4.5016999999999996</v>
      </c>
      <c r="AC5">
        <v>727</v>
      </c>
      <c r="AD5">
        <v>6.2092000000000001</v>
      </c>
      <c r="AE5">
        <v>5.47</v>
      </c>
    </row>
    <row r="6" spans="1:31" x14ac:dyDescent="0.25">
      <c r="A6">
        <v>0.5</v>
      </c>
      <c r="B6">
        <v>7.5759999999999996</v>
      </c>
      <c r="C6">
        <v>13.785299999999999</v>
      </c>
      <c r="E6">
        <v>0.5</v>
      </c>
      <c r="F6">
        <v>4.1745999999999999</v>
      </c>
      <c r="G6">
        <v>6.1664000000000003</v>
      </c>
      <c r="I6">
        <v>0.5</v>
      </c>
      <c r="J6">
        <v>5.2240000000000002</v>
      </c>
      <c r="K6">
        <v>5.9593999999999996</v>
      </c>
      <c r="M6">
        <v>0.5</v>
      </c>
      <c r="N6">
        <v>4.9633000000000003</v>
      </c>
      <c r="O6">
        <v>7.9302999999999999</v>
      </c>
      <c r="Q6">
        <v>0.5</v>
      </c>
      <c r="R6">
        <v>4.2735000000000003</v>
      </c>
      <c r="S6">
        <v>8.3798999999999992</v>
      </c>
      <c r="U6">
        <v>0.5</v>
      </c>
      <c r="V6">
        <v>2.7927</v>
      </c>
      <c r="W6">
        <v>6.9219999999999997</v>
      </c>
      <c r="Y6">
        <v>0.5</v>
      </c>
      <c r="Z6">
        <v>7.3819999999999997</v>
      </c>
      <c r="AA6">
        <v>6.1313000000000004</v>
      </c>
      <c r="AC6">
        <v>0.5</v>
      </c>
      <c r="AD6">
        <v>6.7662000000000004</v>
      </c>
      <c r="AE6">
        <v>6.5845000000000002</v>
      </c>
    </row>
    <row r="7" spans="1:31" x14ac:dyDescent="0.25">
      <c r="A7">
        <v>1.5</v>
      </c>
      <c r="B7">
        <v>6.5298999999999996</v>
      </c>
      <c r="C7">
        <v>10.994199999999999</v>
      </c>
      <c r="E7">
        <v>1.5</v>
      </c>
      <c r="F7">
        <v>3.4043000000000001</v>
      </c>
      <c r="G7">
        <v>22.254899999999999</v>
      </c>
      <c r="I7">
        <v>1.5</v>
      </c>
      <c r="J7">
        <v>6.3777999999999997</v>
      </c>
      <c r="K7">
        <v>10.523300000000001</v>
      </c>
      <c r="M7">
        <v>1.5</v>
      </c>
      <c r="N7">
        <v>2.6812999999999998</v>
      </c>
      <c r="O7">
        <v>9.5512999999999995</v>
      </c>
      <c r="Q7">
        <v>1.5</v>
      </c>
      <c r="R7">
        <v>6.6112000000000002</v>
      </c>
      <c r="S7">
        <v>4.8579999999999997</v>
      </c>
      <c r="U7">
        <v>1.5</v>
      </c>
      <c r="V7">
        <v>3.8285999999999998</v>
      </c>
      <c r="W7">
        <v>6.4764999999999997</v>
      </c>
      <c r="Y7">
        <v>1.5</v>
      </c>
      <c r="Z7">
        <v>7.0591999999999997</v>
      </c>
      <c r="AA7">
        <v>5.7942</v>
      </c>
      <c r="AC7">
        <v>1.5</v>
      </c>
      <c r="AD7">
        <v>8.6653000000000002</v>
      </c>
      <c r="AE7">
        <v>6.6813000000000002</v>
      </c>
    </row>
    <row r="8" spans="1:31" x14ac:dyDescent="0.25">
      <c r="A8">
        <v>2.5</v>
      </c>
      <c r="B8">
        <v>6.4280999999999997</v>
      </c>
      <c r="C8">
        <v>6.6657999999999999</v>
      </c>
      <c r="E8">
        <v>2.5</v>
      </c>
      <c r="F8">
        <v>3.7679999999999998</v>
      </c>
      <c r="G8">
        <v>29.747</v>
      </c>
      <c r="I8">
        <v>2.5</v>
      </c>
      <c r="J8">
        <v>3.8260000000000001</v>
      </c>
      <c r="K8">
        <v>10.79</v>
      </c>
      <c r="M8">
        <v>2.5</v>
      </c>
      <c r="N8">
        <v>2.6301000000000001</v>
      </c>
      <c r="O8">
        <v>11.110300000000001</v>
      </c>
      <c r="Q8">
        <v>2.5</v>
      </c>
      <c r="R8">
        <v>8.4859000000000009</v>
      </c>
      <c r="S8">
        <v>12.496600000000001</v>
      </c>
      <c r="U8">
        <v>2.5</v>
      </c>
      <c r="V8">
        <v>14.254200000000001</v>
      </c>
      <c r="W8">
        <v>6.7146999999999997</v>
      </c>
      <c r="Y8">
        <v>2.5</v>
      </c>
      <c r="Z8">
        <v>6.3487999999999998</v>
      </c>
      <c r="AA8">
        <v>5.1073000000000004</v>
      </c>
      <c r="AC8">
        <v>2.5</v>
      </c>
      <c r="AD8">
        <v>5.2371999999999996</v>
      </c>
      <c r="AE8">
        <v>6.9546999999999999</v>
      </c>
    </row>
    <row r="9" spans="1:31" x14ac:dyDescent="0.25">
      <c r="A9">
        <v>3.5</v>
      </c>
      <c r="B9">
        <v>6.5617000000000001</v>
      </c>
      <c r="C9">
        <v>6.3563999999999998</v>
      </c>
      <c r="E9">
        <v>3.5</v>
      </c>
      <c r="F9">
        <v>7.2489999999999997</v>
      </c>
      <c r="G9">
        <v>10.2719</v>
      </c>
      <c r="I9">
        <v>3.5</v>
      </c>
      <c r="J9">
        <v>3.4906999999999999</v>
      </c>
      <c r="K9">
        <v>9.8086000000000002</v>
      </c>
      <c r="M9">
        <v>3.5</v>
      </c>
      <c r="N9">
        <v>5.6140999999999996</v>
      </c>
      <c r="O9">
        <v>13.545999999999999</v>
      </c>
      <c r="Q9">
        <v>3.5</v>
      </c>
      <c r="R9">
        <v>3.6230000000000002</v>
      </c>
      <c r="S9">
        <v>15.6364</v>
      </c>
      <c r="U9">
        <v>3.5</v>
      </c>
      <c r="V9">
        <v>18.270800000000001</v>
      </c>
      <c r="W9">
        <v>11.808</v>
      </c>
      <c r="Y9">
        <v>3.5</v>
      </c>
      <c r="Z9">
        <v>4.9730999999999996</v>
      </c>
      <c r="AA9">
        <v>10.368</v>
      </c>
      <c r="AC9">
        <v>3.5</v>
      </c>
      <c r="AD9">
        <v>4.3067000000000002</v>
      </c>
      <c r="AE9">
        <v>8.4234000000000009</v>
      </c>
    </row>
    <row r="10" spans="1:31" x14ac:dyDescent="0.25">
      <c r="A10">
        <v>4.5</v>
      </c>
      <c r="B10">
        <v>8.6792999999999996</v>
      </c>
      <c r="C10">
        <v>6.6755000000000004</v>
      </c>
      <c r="E10">
        <v>4.5</v>
      </c>
      <c r="F10">
        <v>4.6585999999999999</v>
      </c>
      <c r="G10">
        <v>9.8957999999999995</v>
      </c>
      <c r="I10">
        <v>4.5</v>
      </c>
      <c r="J10">
        <v>3.9716999999999998</v>
      </c>
      <c r="K10">
        <v>11.6518</v>
      </c>
      <c r="M10">
        <v>4.5</v>
      </c>
      <c r="N10">
        <v>36.374400000000001</v>
      </c>
      <c r="O10">
        <v>5.0698999999999996</v>
      </c>
      <c r="Q10">
        <v>4.5</v>
      </c>
      <c r="R10">
        <v>4.3457999999999997</v>
      </c>
      <c r="S10">
        <v>3.9371999999999998</v>
      </c>
      <c r="U10">
        <v>4.5</v>
      </c>
      <c r="V10">
        <v>4.1994999999999996</v>
      </c>
      <c r="W10">
        <v>18.211200000000002</v>
      </c>
      <c r="Y10">
        <v>4.5</v>
      </c>
      <c r="Z10">
        <v>2.8936999999999999</v>
      </c>
      <c r="AA10">
        <v>19.2775</v>
      </c>
      <c r="AC10">
        <v>4.5</v>
      </c>
      <c r="AD10">
        <v>4.1432000000000002</v>
      </c>
      <c r="AE10">
        <v>7.9537000000000004</v>
      </c>
    </row>
    <row r="11" spans="1:31" x14ac:dyDescent="0.25">
      <c r="A11">
        <v>5.5</v>
      </c>
      <c r="B11">
        <v>8.0912000000000006</v>
      </c>
      <c r="C11">
        <v>8.9236000000000004</v>
      </c>
      <c r="E11">
        <v>5.5</v>
      </c>
      <c r="F11">
        <v>6.4817999999999998</v>
      </c>
      <c r="G11">
        <v>8.9566999999999997</v>
      </c>
      <c r="I11">
        <v>5.5</v>
      </c>
      <c r="J11">
        <v>2.7528999999999999</v>
      </c>
      <c r="K11">
        <v>14.3222</v>
      </c>
      <c r="M11">
        <v>5.5</v>
      </c>
      <c r="N11">
        <v>43.798400000000001</v>
      </c>
      <c r="O11">
        <v>8.4502000000000006</v>
      </c>
      <c r="Q11">
        <v>5.5</v>
      </c>
      <c r="R11">
        <v>3.8572000000000002</v>
      </c>
      <c r="S11">
        <v>4.3780000000000001</v>
      </c>
      <c r="U11">
        <v>5.5</v>
      </c>
      <c r="V11">
        <v>6.6532</v>
      </c>
      <c r="W11">
        <v>8.8308</v>
      </c>
      <c r="Y11">
        <v>5.5</v>
      </c>
      <c r="Z11">
        <v>2.5766</v>
      </c>
      <c r="AA11">
        <v>12.129200000000001</v>
      </c>
      <c r="AC11">
        <v>5.5</v>
      </c>
      <c r="AD11">
        <v>4.9954000000000001</v>
      </c>
      <c r="AE11">
        <v>8.7327999999999992</v>
      </c>
    </row>
    <row r="13" spans="1:31" x14ac:dyDescent="0.25">
      <c r="A13" t="s">
        <v>14</v>
      </c>
      <c r="B13">
        <f>AVERAGE(B6:B11)</f>
        <v>7.3110333333333335</v>
      </c>
      <c r="C13">
        <f>AVERAGE(C6:C11)</f>
        <v>8.9001333333333328</v>
      </c>
      <c r="E13" t="s">
        <v>14</v>
      </c>
      <c r="F13">
        <f t="shared" ref="D13:AE13" si="0">AVERAGE(F6:F11)</f>
        <v>4.9560500000000003</v>
      </c>
      <c r="G13">
        <f t="shared" si="0"/>
        <v>14.548783333333333</v>
      </c>
      <c r="I13" t="s">
        <v>14</v>
      </c>
      <c r="J13">
        <f t="shared" si="0"/>
        <v>4.2738500000000004</v>
      </c>
      <c r="K13">
        <f t="shared" si="0"/>
        <v>10.509216666666667</v>
      </c>
      <c r="M13" t="s">
        <v>14</v>
      </c>
      <c r="N13">
        <f t="shared" si="0"/>
        <v>16.010266666666666</v>
      </c>
      <c r="O13">
        <f t="shared" si="0"/>
        <v>9.2763333333333335</v>
      </c>
      <c r="Q13" t="s">
        <v>14</v>
      </c>
      <c r="R13">
        <f t="shared" si="0"/>
        <v>5.1994333333333342</v>
      </c>
      <c r="S13">
        <f t="shared" si="0"/>
        <v>8.281016666666666</v>
      </c>
      <c r="U13" t="s">
        <v>14</v>
      </c>
      <c r="V13">
        <f t="shared" si="0"/>
        <v>8.3331666666666671</v>
      </c>
      <c r="W13">
        <f t="shared" si="0"/>
        <v>9.8271999999999995</v>
      </c>
      <c r="Y13" t="s">
        <v>14</v>
      </c>
      <c r="Z13">
        <f t="shared" si="0"/>
        <v>5.205566666666666</v>
      </c>
      <c r="AA13">
        <f t="shared" si="0"/>
        <v>9.8012500000000014</v>
      </c>
      <c r="AC13" t="s">
        <v>14</v>
      </c>
      <c r="AD13">
        <f t="shared" si="0"/>
        <v>5.6856666666666671</v>
      </c>
      <c r="AE13">
        <f t="shared" si="0"/>
        <v>7.5550666666666659</v>
      </c>
    </row>
    <row r="14" spans="1:31" x14ac:dyDescent="0.25">
      <c r="A14" t="s">
        <v>15</v>
      </c>
      <c r="B14">
        <f>_xlfn.STDEV.P(B6:B11)</f>
        <v>0.86624304069674884</v>
      </c>
      <c r="C14">
        <f>_xlfn.STDEV.P(C6:C11)</f>
        <v>2.7283186957457053</v>
      </c>
      <c r="E14" t="s">
        <v>15</v>
      </c>
      <c r="F14">
        <f t="shared" ref="D14:AE14" si="1">_xlfn.STDEV.P(F6:F11)</f>
        <v>1.4203323692596279</v>
      </c>
      <c r="G14">
        <f t="shared" si="1"/>
        <v>8.483786057615367</v>
      </c>
      <c r="I14" t="s">
        <v>15</v>
      </c>
      <c r="J14">
        <f t="shared" si="1"/>
        <v>1.193584775302253</v>
      </c>
      <c r="K14">
        <f t="shared" si="1"/>
        <v>2.487135956890083</v>
      </c>
      <c r="M14" t="s">
        <v>15</v>
      </c>
      <c r="N14">
        <f t="shared" si="1"/>
        <v>17.193430174019639</v>
      </c>
      <c r="O14">
        <f t="shared" si="1"/>
        <v>2.6412584517401716</v>
      </c>
      <c r="Q14" t="s">
        <v>15</v>
      </c>
      <c r="R14">
        <f t="shared" si="1"/>
        <v>1.7638368713939738</v>
      </c>
      <c r="S14">
        <f t="shared" si="1"/>
        <v>4.4291065722169716</v>
      </c>
      <c r="U14" t="s">
        <v>15</v>
      </c>
      <c r="V14">
        <f t="shared" si="1"/>
        <v>5.8411267727687219</v>
      </c>
      <c r="W14">
        <f t="shared" si="1"/>
        <v>4.1745832402768084</v>
      </c>
      <c r="Y14" t="s">
        <v>15</v>
      </c>
      <c r="Z14">
        <f t="shared" si="1"/>
        <v>1.9056947557838906</v>
      </c>
      <c r="AA14">
        <f t="shared" si="1"/>
        <v>4.9513974481116598</v>
      </c>
      <c r="AC14" t="s">
        <v>15</v>
      </c>
      <c r="AD14">
        <f t="shared" si="1"/>
        <v>1.5813554309164264</v>
      </c>
      <c r="AE14">
        <f t="shared" si="1"/>
        <v>0.85302159930970956</v>
      </c>
    </row>
    <row r="15" spans="1:31" x14ac:dyDescent="0.25">
      <c r="A15" t="s">
        <v>16</v>
      </c>
      <c r="B15">
        <f>B14*2</f>
        <v>1.7324860813934977</v>
      </c>
      <c r="C15">
        <f>C14*2</f>
        <v>5.4566373914914106</v>
      </c>
      <c r="E15" t="s">
        <v>16</v>
      </c>
      <c r="F15">
        <f t="shared" ref="D15:AE15" si="2">F14*2</f>
        <v>2.8406647385192558</v>
      </c>
      <c r="G15">
        <f t="shared" si="2"/>
        <v>16.967572115230734</v>
      </c>
      <c r="I15" t="s">
        <v>16</v>
      </c>
      <c r="J15">
        <f t="shared" si="2"/>
        <v>2.3871695506045061</v>
      </c>
      <c r="K15">
        <f t="shared" si="2"/>
        <v>4.9742719137801661</v>
      </c>
      <c r="M15" t="s">
        <v>16</v>
      </c>
      <c r="N15">
        <f t="shared" si="2"/>
        <v>34.386860348039278</v>
      </c>
      <c r="O15">
        <f t="shared" si="2"/>
        <v>5.2825169034803432</v>
      </c>
      <c r="Q15" t="s">
        <v>16</v>
      </c>
      <c r="R15">
        <f t="shared" si="2"/>
        <v>3.5276737427879477</v>
      </c>
      <c r="S15">
        <f t="shared" si="2"/>
        <v>8.8582131444339431</v>
      </c>
      <c r="U15" t="s">
        <v>16</v>
      </c>
      <c r="V15">
        <f t="shared" si="2"/>
        <v>11.682253545537444</v>
      </c>
      <c r="W15">
        <f t="shared" si="2"/>
        <v>8.3491664805536168</v>
      </c>
      <c r="Y15" t="s">
        <v>16</v>
      </c>
      <c r="Z15">
        <f t="shared" si="2"/>
        <v>3.8113895115677812</v>
      </c>
      <c r="AA15">
        <f t="shared" si="2"/>
        <v>9.9027948962233197</v>
      </c>
      <c r="AC15" t="s">
        <v>16</v>
      </c>
      <c r="AD15">
        <f t="shared" si="2"/>
        <v>3.1627108618328528</v>
      </c>
      <c r="AE15">
        <f t="shared" si="2"/>
        <v>1.7060431986194191</v>
      </c>
    </row>
    <row r="16" spans="1:31" x14ac:dyDescent="0.25">
      <c r="A16" t="s">
        <v>17</v>
      </c>
      <c r="B16">
        <f>B13+B15</f>
        <v>9.0435194147268305</v>
      </c>
      <c r="C16">
        <f>C13+C15</f>
        <v>14.356770724824743</v>
      </c>
      <c r="E16" t="s">
        <v>17</v>
      </c>
      <c r="F16">
        <f t="shared" ref="D16:AE16" si="3">F13+F15</f>
        <v>7.7967147385192561</v>
      </c>
      <c r="G16">
        <f t="shared" si="3"/>
        <v>31.516355448564067</v>
      </c>
      <c r="I16" t="s">
        <v>17</v>
      </c>
      <c r="J16">
        <f t="shared" si="3"/>
        <v>6.6610195506045065</v>
      </c>
      <c r="K16">
        <f t="shared" si="3"/>
        <v>15.483488580446833</v>
      </c>
      <c r="M16" t="s">
        <v>17</v>
      </c>
      <c r="N16">
        <f t="shared" si="3"/>
        <v>50.397127014705944</v>
      </c>
      <c r="O16">
        <f t="shared" si="3"/>
        <v>14.558850236813676</v>
      </c>
      <c r="Q16" t="s">
        <v>17</v>
      </c>
      <c r="R16">
        <f t="shared" si="3"/>
        <v>8.7271070761212819</v>
      </c>
      <c r="S16">
        <f t="shared" si="3"/>
        <v>17.139229811100609</v>
      </c>
      <c r="U16" t="s">
        <v>17</v>
      </c>
      <c r="V16">
        <f t="shared" si="3"/>
        <v>20.015420212204113</v>
      </c>
      <c r="W16">
        <f t="shared" si="3"/>
        <v>18.176366480553618</v>
      </c>
      <c r="Y16" t="s">
        <v>17</v>
      </c>
      <c r="Z16">
        <f t="shared" si="3"/>
        <v>9.0169561782344481</v>
      </c>
      <c r="AA16">
        <f t="shared" si="3"/>
        <v>19.704044896223323</v>
      </c>
      <c r="AC16" t="s">
        <v>17</v>
      </c>
      <c r="AD16">
        <f t="shared" si="3"/>
        <v>8.848377528499519</v>
      </c>
      <c r="AE16">
        <f t="shared" si="3"/>
        <v>9.2611098652860857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4.7750874999999997</v>
      </c>
      <c r="M27">
        <f>AVERAGE(C5,G5,K5,O5,S5,W5,AA5,AE5)</f>
        <v>8.8845999999999989</v>
      </c>
      <c r="P27">
        <f>L28-L27</f>
        <v>0.61894999999999989</v>
      </c>
      <c r="Q27">
        <f>M28-M27</f>
        <v>-1.1522124999999992</v>
      </c>
      <c r="S27">
        <v>0.5</v>
      </c>
      <c r="T27">
        <f>P27/L27*100</f>
        <v>12.962066140149261</v>
      </c>
      <c r="U27">
        <f>Q27/M27*100</f>
        <v>-12.968647997658863</v>
      </c>
      <c r="Y27">
        <f>L27</f>
        <v>4.7750874999999997</v>
      </c>
      <c r="Z27">
        <f>M27</f>
        <v>8.8845999999999989</v>
      </c>
      <c r="AB27">
        <f>T27</f>
        <v>12.962066140149261</v>
      </c>
      <c r="AC27">
        <f>T28</f>
        <v>18.211446387108101</v>
      </c>
      <c r="AD27">
        <f>T29</f>
        <v>33.448601727193498</v>
      </c>
      <c r="AE27">
        <f>T30</f>
        <v>41.591908001685866</v>
      </c>
      <c r="AF27">
        <f>T31</f>
        <v>81.321808239116038</v>
      </c>
      <c r="AG27">
        <f>T32</f>
        <v>107.34358270921743</v>
      </c>
      <c r="AH27">
        <f>U27</f>
        <v>-12.968647997658863</v>
      </c>
      <c r="AI27">
        <f>U28</f>
        <v>8.5216273101771787</v>
      </c>
      <c r="AJ27">
        <f>U29</f>
        <v>26.041690115480709</v>
      </c>
      <c r="AK27">
        <f>U30</f>
        <v>21.303575850347805</v>
      </c>
      <c r="AL27">
        <f>U31</f>
        <v>16.314465479593924</v>
      </c>
      <c r="AM27">
        <f>U32</f>
        <v>5.1306474123764865</v>
      </c>
    </row>
    <row r="28" spans="11:39" x14ac:dyDescent="0.25">
      <c r="K28">
        <v>0.5</v>
      </c>
      <c r="L28">
        <f>AVERAGE(B6,F6,J6,N6,R6,V6,Z6,AD6)</f>
        <v>5.3940374999999996</v>
      </c>
      <c r="M28">
        <f>AVERAGE(C6,G6,K6,O6,S6,W6,AA6,AE6)</f>
        <v>7.7323874999999997</v>
      </c>
      <c r="P28">
        <f>L29-L27</f>
        <v>0.86961250000000057</v>
      </c>
      <c r="Q28">
        <f>M29-M27</f>
        <v>0.75711250000000163</v>
      </c>
      <c r="S28">
        <v>1.5</v>
      </c>
      <c r="T28">
        <f>P28/L27*100</f>
        <v>18.211446387108101</v>
      </c>
      <c r="U28">
        <f>Q28/M27*100</f>
        <v>8.5216273101771787</v>
      </c>
    </row>
    <row r="29" spans="11:39" x14ac:dyDescent="0.25">
      <c r="K29">
        <v>1.5</v>
      </c>
      <c r="L29">
        <f>AVERAGE(B7,F7,J7,N7,R7,V7,Z7,AD7)</f>
        <v>5.6447000000000003</v>
      </c>
      <c r="M29">
        <f>AVERAGE(C7,G7,K7,O7,S7,W7,AA7,AE7)</f>
        <v>9.6417125000000006</v>
      </c>
      <c r="P29">
        <f>L30-L27</f>
        <v>1.5972000000000008</v>
      </c>
      <c r="Q29">
        <f>M30-M27</f>
        <v>2.313699999999999</v>
      </c>
      <c r="S29">
        <v>2.5</v>
      </c>
      <c r="T29">
        <f>P29/L27*100</f>
        <v>33.448601727193498</v>
      </c>
      <c r="U29">
        <f>Q29/M27*100</f>
        <v>26.041690115480709</v>
      </c>
    </row>
    <row r="30" spans="11:39" x14ac:dyDescent="0.25">
      <c r="K30">
        <v>2.5</v>
      </c>
      <c r="L30">
        <f>AVERAGE(B8,F8,J8,N8,R8,V8,Z8,AD8)</f>
        <v>6.3722875000000005</v>
      </c>
      <c r="M30">
        <f>AVERAGE(C8,G8,K8,O8,S8,W8,AA8,AE8)</f>
        <v>11.198299999999998</v>
      </c>
      <c r="P30">
        <f>L31-L27</f>
        <v>1.9860500000000014</v>
      </c>
      <c r="Q30">
        <f>M31-M27</f>
        <v>1.8927375000000008</v>
      </c>
      <c r="S30">
        <v>3.5</v>
      </c>
      <c r="T30">
        <f>P30/L27*100</f>
        <v>41.591908001685866</v>
      </c>
      <c r="U30">
        <f>Q30/M27*100</f>
        <v>21.303575850347805</v>
      </c>
    </row>
    <row r="31" spans="11:39" x14ac:dyDescent="0.25">
      <c r="K31">
        <v>3.5</v>
      </c>
      <c r="L31">
        <f>AVERAGE(B9,F9,J9,N9,R9,V9,Z9,AD9)</f>
        <v>6.7611375000000011</v>
      </c>
      <c r="M31">
        <f>AVERAGE(C9,G9,K9,O9,S9,W9,AA9,AE9)</f>
        <v>10.7773375</v>
      </c>
      <c r="P31">
        <f>L32-L27</f>
        <v>3.8831875</v>
      </c>
      <c r="Q31">
        <f>M32-M27</f>
        <v>1.4494750000000014</v>
      </c>
      <c r="S31">
        <v>4.5</v>
      </c>
      <c r="T31">
        <f>P31/L27*100</f>
        <v>81.321808239116038</v>
      </c>
      <c r="U31">
        <f>Q31/M27*100</f>
        <v>16.314465479593924</v>
      </c>
    </row>
    <row r="32" spans="11:39" x14ac:dyDescent="0.25">
      <c r="K32">
        <v>4.5</v>
      </c>
      <c r="L32">
        <f>AVERAGE(B10,F10,J10,N10,R10,V10,Z10,AD10)</f>
        <v>8.6582749999999997</v>
      </c>
      <c r="M32">
        <f>AVERAGE(C10,G10,K10,O10,S10,W10,AA10,AE10)</f>
        <v>10.334075</v>
      </c>
      <c r="P32">
        <f>L33-L27</f>
        <v>5.1257500000000018</v>
      </c>
      <c r="Q32">
        <f>M33-M27</f>
        <v>0.45583750000000123</v>
      </c>
      <c r="S32">
        <v>5.5</v>
      </c>
      <c r="T32">
        <f>P32/L27*100</f>
        <v>107.34358270921743</v>
      </c>
      <c r="U32">
        <f>Q32/M27*100</f>
        <v>5.1306474123764865</v>
      </c>
    </row>
    <row r="33" spans="1:13" x14ac:dyDescent="0.25">
      <c r="K33">
        <v>5.5</v>
      </c>
      <c r="L33">
        <f>AVERAGE(B11,F11,J11,N11,R11,V11,Z11,AD11)</f>
        <v>9.9008375000000015</v>
      </c>
      <c r="M33">
        <f>AVERAGE(C11,G11,K11,O11,S11,W11,AA11,AE11)</f>
        <v>9.3404375000000002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4.0529999999999999</v>
      </c>
      <c r="C42">
        <f>C5</f>
        <v>20.450099999999999</v>
      </c>
    </row>
    <row r="43" spans="1:13" x14ac:dyDescent="0.25">
      <c r="A43" s="1">
        <v>2</v>
      </c>
      <c r="B43">
        <f>F5</f>
        <v>5.7314999999999996</v>
      </c>
      <c r="C43">
        <f>G5</f>
        <v>5.0605000000000002</v>
      </c>
    </row>
    <row r="44" spans="1:13" x14ac:dyDescent="0.25">
      <c r="A44" s="1">
        <v>3</v>
      </c>
      <c r="B44">
        <f>J5</f>
        <v>4.7554999999999996</v>
      </c>
      <c r="C44">
        <f>K5</f>
        <v>7.2709999999999999</v>
      </c>
    </row>
    <row r="45" spans="1:13" x14ac:dyDescent="0.25">
      <c r="A45" s="1">
        <v>4</v>
      </c>
      <c r="B45">
        <f>N5</f>
        <v>4.6677999999999997</v>
      </c>
      <c r="C45">
        <f>O5</f>
        <v>7.4306000000000001</v>
      </c>
    </row>
    <row r="46" spans="1:13" x14ac:dyDescent="0.25">
      <c r="A46" s="1">
        <v>5</v>
      </c>
      <c r="B46">
        <f>R5</f>
        <v>4.1635</v>
      </c>
      <c r="C46">
        <f>S5</f>
        <v>14.057399999999999</v>
      </c>
    </row>
    <row r="47" spans="1:13" x14ac:dyDescent="0.25">
      <c r="A47" s="1">
        <v>6</v>
      </c>
      <c r="B47">
        <f>V5</f>
        <v>2.6511</v>
      </c>
      <c r="C47">
        <f>W5</f>
        <v>6.8354999999999997</v>
      </c>
    </row>
    <row r="48" spans="1:13" x14ac:dyDescent="0.25">
      <c r="A48" s="1">
        <v>7</v>
      </c>
      <c r="B48">
        <f>Z5</f>
        <v>5.9691000000000001</v>
      </c>
      <c r="C48">
        <f>AA5</f>
        <v>4.5016999999999996</v>
      </c>
    </row>
    <row r="49" spans="1:3" x14ac:dyDescent="0.25">
      <c r="A49" s="1">
        <v>8</v>
      </c>
      <c r="B49">
        <f>AD5</f>
        <v>6.2092000000000001</v>
      </c>
      <c r="C49">
        <f>AE5</f>
        <v>5.47</v>
      </c>
    </row>
    <row r="51" spans="1:3" x14ac:dyDescent="0.25">
      <c r="A51" t="s">
        <v>28</v>
      </c>
      <c r="B51">
        <f>AVERAGE(B42:B49)</f>
        <v>4.7750874999999997</v>
      </c>
      <c r="C51">
        <f>AVERAGE(C42:C49)</f>
        <v>8.8845999999999989</v>
      </c>
    </row>
    <row r="52" spans="1:3" x14ac:dyDescent="0.25">
      <c r="A52" t="s">
        <v>15</v>
      </c>
      <c r="B52">
        <f>_xlfn.STDEV.P(B42:B49)</f>
        <v>1.1076854353081254</v>
      </c>
      <c r="C52">
        <f>_xlfn.STDEV.P(C42:C49)</f>
        <v>5.1832461865128501</v>
      </c>
    </row>
    <row r="53" spans="1:3" x14ac:dyDescent="0.25">
      <c r="A53" t="s">
        <v>29</v>
      </c>
      <c r="B53">
        <f>1.5*B52</f>
        <v>1.6615281529621879</v>
      </c>
      <c r="C53">
        <f>1.5*C52</f>
        <v>7.7748692797692751</v>
      </c>
    </row>
    <row r="54" spans="1:3" x14ac:dyDescent="0.25">
      <c r="A54" t="s">
        <v>16</v>
      </c>
      <c r="B54">
        <f>2*B52</f>
        <v>2.2153708706162507</v>
      </c>
      <c r="C54">
        <f>2*C52</f>
        <v>10.3664923730257</v>
      </c>
    </row>
    <row r="55" spans="1:3" x14ac:dyDescent="0.25">
      <c r="A55" t="s">
        <v>30</v>
      </c>
      <c r="B55">
        <f>B51+B53</f>
        <v>6.4366156529621872</v>
      </c>
      <c r="C55">
        <f>C51+C53</f>
        <v>16.659469279769276</v>
      </c>
    </row>
    <row r="56" spans="1:3" x14ac:dyDescent="0.25">
      <c r="A56" t="s">
        <v>17</v>
      </c>
      <c r="B56">
        <f>B51+B54</f>
        <v>6.9904583706162509</v>
      </c>
      <c r="C56">
        <f>C51+C54</f>
        <v>19.251092373025699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2015-05-18T04:17:02Z</dcterms:created>
  <dcterms:modified xsi:type="dcterms:W3CDTF">2015-05-27T06:45:26Z</dcterms:modified>
</cp:coreProperties>
</file>