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<sst xmlns="http://schemas.openxmlformats.org/spreadsheetml/2006/main" count="86" uniqueCount="31">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</sst>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1.9959</v>
      </c>
      <c r="C5">
        <v>2.9144999999999999</v>
      </c>
      <c r="E5">
        <v>828</v>
      </c>
      <c r="F5">
        <v>1.9038999999999999</v>
      </c>
      <c r="G5">
        <v>3.1013000000000002</v>
      </c>
      <c r="I5">
        <v>828</v>
      </c>
      <c r="J5">
        <v>1.9829000000000001</v>
      </c>
      <c r="K5">
        <v>3.3048000000000002</v>
      </c>
      <c r="M5">
        <v>828</v>
      </c>
      <c r="N5">
        <v>1.5810999999999999</v>
      </c>
      <c r="O5">
        <v>5.9973999999999998</v>
      </c>
      <c r="Q5">
        <v>828</v>
      </c>
      <c r="R5">
        <v>1.6402000000000001</v>
      </c>
      <c r="S5">
        <v>5.4546000000000001</v>
      </c>
      <c r="U5">
        <v>828</v>
      </c>
      <c r="V5">
        <v>1.5634999999999999</v>
      </c>
      <c r="W5">
        <v>3.4820000000000002</v>
      </c>
      <c r="Y5">
        <v>828</v>
      </c>
      <c r="Z5">
        <v>1.9467000000000001</v>
      </c>
      <c r="AA5">
        <v>3.7145999999999999</v>
      </c>
      <c r="AC5">
        <v>828</v>
      </c>
      <c r="AD5">
        <v>1.7903</v>
      </c>
      <c r="AE5">
        <v>3.1972</v>
      </c>
    </row>
    <row r="6" spans="1:31" x14ac:dyDescent="0.25">
      <c r="A6">
        <v>0.5</v>
      </c>
      <c r="B6">
        <v>1.9509000000000001</v>
      </c>
      <c r="C6">
        <v>2.9830999999999999</v>
      </c>
      <c r="E6">
        <v>0.5</v>
      </c>
      <c r="F6">
        <v>1.883</v>
      </c>
      <c r="G6">
        <v>3.2989000000000002</v>
      </c>
      <c r="I6">
        <v>0.5</v>
      </c>
      <c r="J6">
        <v>1.9763999999999999</v>
      </c>
      <c r="K6">
        <v>3.5994999999999999</v>
      </c>
      <c r="M6">
        <v>0.5</v>
      </c>
      <c r="N6">
        <v>3.3045</v>
      </c>
      <c r="O6">
        <v>7.8708999999999998</v>
      </c>
      <c r="Q6">
        <v>0.5</v>
      </c>
      <c r="R6">
        <v>1.7949999999999999</v>
      </c>
      <c r="S6">
        <v>4.7477999999999998</v>
      </c>
      <c r="U6">
        <v>0.5</v>
      </c>
      <c r="V6">
        <v>1.7414000000000001</v>
      </c>
      <c r="W6">
        <v>3.4310999999999998</v>
      </c>
      <c r="Y6">
        <v>0.5</v>
      </c>
      <c r="Z6">
        <v>1.9121999999999999</v>
      </c>
      <c r="AA6">
        <v>3.3184</v>
      </c>
      <c r="AC6">
        <v>0.5</v>
      </c>
      <c r="AD6">
        <v>1.6671</v>
      </c>
      <c r="AE6">
        <v>3.1339999999999999</v>
      </c>
    </row>
    <row r="7" spans="1:31" x14ac:dyDescent="0.25">
      <c r="A7">
        <v>1.5</v>
      </c>
      <c r="B7">
        <v>2.7858000000000001</v>
      </c>
      <c r="C7">
        <v>5.1334</v>
      </c>
      <c r="E7">
        <v>1.5</v>
      </c>
      <c r="F7">
        <v>2.0474000000000001</v>
      </c>
      <c r="G7">
        <v>3.0901999999999998</v>
      </c>
      <c r="I7">
        <v>1.5</v>
      </c>
      <c r="J7">
        <v>1.9167000000000001</v>
      </c>
      <c r="K7">
        <v>3.2332000000000001</v>
      </c>
      <c r="M7">
        <v>1.5</v>
      </c>
      <c r="N7">
        <v>2.0202</v>
      </c>
      <c r="O7">
        <v>4.8139000000000003</v>
      </c>
      <c r="Q7">
        <v>1.5</v>
      </c>
      <c r="R7">
        <v>1.8842000000000001</v>
      </c>
      <c r="S7">
        <v>5.9626000000000001</v>
      </c>
      <c r="U7">
        <v>1.5</v>
      </c>
      <c r="V7">
        <v>2.1406999999999998</v>
      </c>
      <c r="W7">
        <v>3.3712</v>
      </c>
      <c r="Y7">
        <v>1.5</v>
      </c>
      <c r="Z7">
        <v>1.8475999999999999</v>
      </c>
      <c r="AA7">
        <v>3.7050999999999998</v>
      </c>
      <c r="AC7">
        <v>1.5</v>
      </c>
      <c r="AD7">
        <v>1.7777000000000001</v>
      </c>
      <c r="AE7">
        <v>3.1650999999999998</v>
      </c>
    </row>
    <row r="8" spans="1:31" x14ac:dyDescent="0.25">
      <c r="A8">
        <v>2.5</v>
      </c>
      <c r="B8">
        <v>2.8509000000000002</v>
      </c>
      <c r="C8">
        <v>5.3056999999999999</v>
      </c>
      <c r="E8">
        <v>2.5</v>
      </c>
      <c r="F8">
        <v>1.9012</v>
      </c>
      <c r="G8">
        <v>3.0876000000000001</v>
      </c>
      <c r="I8">
        <v>2.5</v>
      </c>
      <c r="J8">
        <v>1.6675</v>
      </c>
      <c r="K8">
        <v>3.7936999999999999</v>
      </c>
      <c r="M8">
        <v>2.5</v>
      </c>
      <c r="N8">
        <v>2.3649</v>
      </c>
      <c r="O8">
        <v>4.8643999999999998</v>
      </c>
      <c r="Q8">
        <v>2.5</v>
      </c>
      <c r="R8">
        <v>1.8512</v>
      </c>
      <c r="S8">
        <v>4.0693000000000001</v>
      </c>
      <c r="U8">
        <v>2.5</v>
      </c>
      <c r="V8">
        <v>1.7239</v>
      </c>
      <c r="W8">
        <v>3.0874000000000001</v>
      </c>
      <c r="Y8">
        <v>2.5</v>
      </c>
      <c r="Z8">
        <v>1.8553999999999999</v>
      </c>
      <c r="AA8">
        <v>3.4249000000000001</v>
      </c>
      <c r="AC8">
        <v>2.5</v>
      </c>
      <c r="AD8">
        <v>1.7357</v>
      </c>
      <c r="AE8">
        <v>3.1191</v>
      </c>
    </row>
    <row r="9" spans="1:31" x14ac:dyDescent="0.25">
      <c r="A9">
        <v>3.5</v>
      </c>
      <c r="B9">
        <v>1.88</v>
      </c>
      <c r="C9">
        <v>3.9201000000000001</v>
      </c>
      <c r="E9">
        <v>3.5</v>
      </c>
      <c r="F9">
        <v>2.0032999999999999</v>
      </c>
      <c r="G9">
        <v>2.9073000000000002</v>
      </c>
      <c r="I9">
        <v>3.5</v>
      </c>
      <c r="J9">
        <v>1.5961000000000001</v>
      </c>
      <c r="K9">
        <v>5.7034000000000002</v>
      </c>
      <c r="M9">
        <v>3.5</v>
      </c>
      <c r="N9">
        <v>1.9789000000000001</v>
      </c>
      <c r="O9">
        <v>5.4546000000000001</v>
      </c>
      <c r="Q9">
        <v>3.5</v>
      </c>
      <c r="R9">
        <v>1.9151</v>
      </c>
      <c r="S9">
        <v>3.5847000000000002</v>
      </c>
      <c r="U9">
        <v>3.5</v>
      </c>
      <c r="V9">
        <v>2.1333000000000002</v>
      </c>
      <c r="W9">
        <v>3.0680000000000001</v>
      </c>
      <c r="Y9">
        <v>3.5</v>
      </c>
      <c r="Z9">
        <v>2.4035000000000002</v>
      </c>
      <c r="AA9">
        <v>3.4043000000000001</v>
      </c>
      <c r="AC9">
        <v>3.5</v>
      </c>
      <c r="AD9">
        <v>1.9500999999999999</v>
      </c>
      <c r="AE9">
        <v>3.0327000000000002</v>
      </c>
    </row>
    <row r="10" spans="1:31" x14ac:dyDescent="0.25">
      <c r="A10">
        <v>4.5</v>
      </c>
      <c r="B10">
        <v>2.0457000000000001</v>
      </c>
      <c r="C10">
        <v>3.2103999999999999</v>
      </c>
      <c r="E10">
        <v>4.5</v>
      </c>
      <c r="F10">
        <v>2.0314999999999999</v>
      </c>
      <c r="G10">
        <v>2.9081000000000001</v>
      </c>
      <c r="I10">
        <v>4.5</v>
      </c>
      <c r="J10">
        <v>1.6752</v>
      </c>
      <c r="K10">
        <v>3.6126999999999998</v>
      </c>
      <c r="M10">
        <v>4.5</v>
      </c>
      <c r="N10">
        <v>2.7067999999999999</v>
      </c>
      <c r="O10">
        <v>11.7013</v>
      </c>
      <c r="Q10">
        <v>4.5</v>
      </c>
      <c r="R10">
        <v>1.3762000000000001</v>
      </c>
      <c r="S10">
        <v>4.0156999999999998</v>
      </c>
      <c r="U10">
        <v>4.5</v>
      </c>
      <c r="V10">
        <v>2.2185000000000001</v>
      </c>
      <c r="W10">
        <v>3.1417000000000002</v>
      </c>
      <c r="Y10">
        <v>4.5</v>
      </c>
      <c r="Z10">
        <v>2.1343999999999999</v>
      </c>
      <c r="AA10">
        <v>3.0638000000000001</v>
      </c>
      <c r="AC10">
        <v>4.5</v>
      </c>
      <c r="AD10">
        <v>2.2759999999999998</v>
      </c>
      <c r="AE10">
        <v>2.9687999999999999</v>
      </c>
    </row>
    <row r="11" spans="1:31" x14ac:dyDescent="0.25">
      <c r="A11">
        <v>5.5</v>
      </c>
      <c r="B11">
        <v>1.9607000000000001</v>
      </c>
      <c r="C11">
        <v>3.1284000000000001</v>
      </c>
      <c r="E11">
        <v>5.5</v>
      </c>
      <c r="F11">
        <v>4.3586999999999998</v>
      </c>
      <c r="G11">
        <v>15.1488</v>
      </c>
      <c r="I11">
        <v>5.5</v>
      </c>
      <c r="J11">
        <v>1.4795</v>
      </c>
      <c r="K11">
        <v>3.4268000000000001</v>
      </c>
      <c r="M11">
        <v>5.5</v>
      </c>
      <c r="N11">
        <v>4.0500999999999996</v>
      </c>
      <c r="O11">
        <v>14.946199999999999</v>
      </c>
      <c r="Q11">
        <v>5.5</v>
      </c>
      <c r="R11">
        <v>1.4814000000000001</v>
      </c>
      <c r="S11">
        <v>5.2811000000000003</v>
      </c>
      <c r="U11">
        <v>5.5</v>
      </c>
      <c r="V11">
        <v>2.2222</v>
      </c>
      <c r="W11">
        <v>3.8024</v>
      </c>
      <c r="Y11">
        <v>5.5</v>
      </c>
      <c r="Z11">
        <v>1.9499</v>
      </c>
      <c r="AA11">
        <v>3.1972</v>
      </c>
      <c r="AC11">
        <v>5.5</v>
      </c>
      <c r="AD11">
        <v>1.7274</v>
      </c>
      <c r="AE11">
        <v>3.2349000000000001</v>
      </c>
    </row>
    <row r="13" spans="1:31" x14ac:dyDescent="0.25">
      <c r="A13" t="s">
        <v>14</v>
      </c>
      <c r="B13">
        <f>AVERAGE(B6:B11)</f>
        <v>2.2456666666666667</v>
      </c>
      <c r="C13">
        <f>AVERAGE(C6:C11)</f>
        <v>3.94685</v>
      </c>
      <c r="E13" t="s">
        <v>14</v>
      </c>
      <c r="F13">
        <f t="shared" ref="D13:AE13" si="0">AVERAGE(F6:F11)</f>
        <v>2.3708499999999995</v>
      </c>
      <c r="G13">
        <f t="shared" si="0"/>
        <v>5.0734833333333329</v>
      </c>
      <c r="I13" t="s">
        <v>14</v>
      </c>
      <c r="J13">
        <f t="shared" si="0"/>
        <v>1.7185666666666666</v>
      </c>
      <c r="K13">
        <f t="shared" si="0"/>
        <v>3.894883333333333</v>
      </c>
      <c r="M13" t="s">
        <v>14</v>
      </c>
      <c r="N13">
        <f t="shared" si="0"/>
        <v>2.7375666666666665</v>
      </c>
      <c r="O13">
        <f t="shared" si="0"/>
        <v>8.2752166666666671</v>
      </c>
      <c r="Q13" t="s">
        <v>14</v>
      </c>
      <c r="R13">
        <f t="shared" si="0"/>
        <v>1.7171833333333335</v>
      </c>
      <c r="S13">
        <f t="shared" si="0"/>
        <v>4.6101999999999999</v>
      </c>
      <c r="U13" t="s">
        <v>14</v>
      </c>
      <c r="V13">
        <f t="shared" si="0"/>
        <v>2.0299999999999998</v>
      </c>
      <c r="W13">
        <f t="shared" si="0"/>
        <v>3.3169666666666662</v>
      </c>
      <c r="Y13" t="s">
        <v>14</v>
      </c>
      <c r="Z13">
        <f t="shared" si="0"/>
        <v>2.0171666666666663</v>
      </c>
      <c r="AA13">
        <f t="shared" si="0"/>
        <v>3.3522833333333328</v>
      </c>
      <c r="AC13" t="s">
        <v>14</v>
      </c>
      <c r="AD13">
        <f t="shared" si="0"/>
        <v>1.8556666666666668</v>
      </c>
      <c r="AE13">
        <f t="shared" si="0"/>
        <v>3.1090999999999998</v>
      </c>
    </row>
    <row r="14" spans="1:31" x14ac:dyDescent="0.25">
      <c r="A14" t="s">
        <v>15</v>
      </c>
      <c r="B14">
        <f>_xlfn.STDEV.P(B6:B11)</f>
        <v>0.40821635875544737</v>
      </c>
      <c r="C14">
        <f>_xlfn.STDEV.P(C6:C11)</f>
        <v>0.94834266442392257</v>
      </c>
      <c r="E14" t="s">
        <v>15</v>
      </c>
      <c r="F14">
        <f t="shared" ref="D14:AE14" si="1">_xlfn.STDEV.P(F6:F11)</f>
        <v>0.89115914169879584</v>
      </c>
      <c r="G14">
        <f t="shared" si="1"/>
        <v>4.5077624262364235</v>
      </c>
      <c r="I14" t="s">
        <v>15</v>
      </c>
      <c r="J14">
        <f t="shared" si="1"/>
        <v>0.17434366126195391</v>
      </c>
      <c r="K14">
        <f t="shared" si="1"/>
        <v>0.82712113062248704</v>
      </c>
      <c r="M14" t="s">
        <v>15</v>
      </c>
      <c r="N14">
        <f t="shared" si="1"/>
        <v>0.73871219399408483</v>
      </c>
      <c r="O14">
        <f t="shared" si="1"/>
        <v>3.8291382709502093</v>
      </c>
      <c r="Q14" t="s">
        <v>15</v>
      </c>
      <c r="R14">
        <f t="shared" si="1"/>
        <v>0.20934217935130831</v>
      </c>
      <c r="S14">
        <f t="shared" si="1"/>
        <v>0.81605551690229094</v>
      </c>
      <c r="U14" t="s">
        <v>15</v>
      </c>
      <c r="V14">
        <f t="shared" si="1"/>
        <v>0.21306714121766121</v>
      </c>
      <c r="W14">
        <f t="shared" si="1"/>
        <v>0.25723428145477717</v>
      </c>
      <c r="Y14" t="s">
        <v>15</v>
      </c>
      <c r="Z14">
        <f t="shared" si="1"/>
        <v>0.1972566911975922</v>
      </c>
      <c r="AA14">
        <f t="shared" si="1"/>
        <v>0.20036635959051491</v>
      </c>
      <c r="AC14" t="s">
        <v>15</v>
      </c>
      <c r="AD14">
        <f t="shared" si="1"/>
        <v>0.20739587481164756</v>
      </c>
      <c r="AE14">
        <f t="shared" si="1"/>
        <v>8.6797369391781301E-2</v>
      </c>
    </row>
    <row r="15" spans="1:31" x14ac:dyDescent="0.25">
      <c r="A15" t="s">
        <v>16</v>
      </c>
      <c r="B15">
        <f>B14*2</f>
        <v>0.81643271751089475</v>
      </c>
      <c r="C15">
        <f>C14*2</f>
        <v>1.8966853288478451</v>
      </c>
      <c r="E15" t="s">
        <v>16</v>
      </c>
      <c r="F15">
        <f t="shared" ref="D15:AE15" si="2">F14*2</f>
        <v>1.7823182833975917</v>
      </c>
      <c r="G15">
        <f t="shared" si="2"/>
        <v>9.0155248524728471</v>
      </c>
      <c r="I15" t="s">
        <v>16</v>
      </c>
      <c r="J15">
        <f t="shared" si="2"/>
        <v>0.34868732252390783</v>
      </c>
      <c r="K15">
        <f t="shared" si="2"/>
        <v>1.6542422612449741</v>
      </c>
      <c r="M15" t="s">
        <v>16</v>
      </c>
      <c r="N15">
        <f t="shared" si="2"/>
        <v>1.4774243879881697</v>
      </c>
      <c r="O15">
        <f t="shared" si="2"/>
        <v>7.6582765419004186</v>
      </c>
      <c r="Q15" t="s">
        <v>16</v>
      </c>
      <c r="R15">
        <f t="shared" si="2"/>
        <v>0.41868435870261661</v>
      </c>
      <c r="S15">
        <f t="shared" si="2"/>
        <v>1.6321110338045819</v>
      </c>
      <c r="U15" t="s">
        <v>16</v>
      </c>
      <c r="V15">
        <f t="shared" si="2"/>
        <v>0.42613428243532242</v>
      </c>
      <c r="W15">
        <f t="shared" si="2"/>
        <v>0.51446856290955434</v>
      </c>
      <c r="Y15" t="s">
        <v>16</v>
      </c>
      <c r="Z15">
        <f t="shared" si="2"/>
        <v>0.39451338239518441</v>
      </c>
      <c r="AA15">
        <f t="shared" si="2"/>
        <v>0.40073271918102982</v>
      </c>
      <c r="AC15" t="s">
        <v>16</v>
      </c>
      <c r="AD15">
        <f t="shared" si="2"/>
        <v>0.41479174962329513</v>
      </c>
      <c r="AE15">
        <f t="shared" si="2"/>
        <v>0.1735947387835626</v>
      </c>
    </row>
    <row r="16" spans="1:31" x14ac:dyDescent="0.25">
      <c r="A16" t="s">
        <v>17</v>
      </c>
      <c r="B16">
        <f>B13+B15</f>
        <v>3.0620993841775617</v>
      </c>
      <c r="C16">
        <f>C13+C15</f>
        <v>5.8435353288478451</v>
      </c>
      <c r="E16" t="s">
        <v>17</v>
      </c>
      <c r="F16">
        <f t="shared" ref="D16:AE16" si="3">F13+F15</f>
        <v>4.1531682833975907</v>
      </c>
      <c r="G16">
        <f t="shared" si="3"/>
        <v>14.089008185806179</v>
      </c>
      <c r="I16" t="s">
        <v>17</v>
      </c>
      <c r="J16">
        <f t="shared" si="3"/>
        <v>2.0672539891905743</v>
      </c>
      <c r="K16">
        <f t="shared" si="3"/>
        <v>5.5491255945783067</v>
      </c>
      <c r="M16" t="s">
        <v>17</v>
      </c>
      <c r="N16">
        <f t="shared" si="3"/>
        <v>4.2149910546548366</v>
      </c>
      <c r="O16">
        <f t="shared" si="3"/>
        <v>15.933493208567086</v>
      </c>
      <c r="Q16" t="s">
        <v>17</v>
      </c>
      <c r="R16">
        <f t="shared" si="3"/>
        <v>2.1358676920359501</v>
      </c>
      <c r="S16">
        <f t="shared" si="3"/>
        <v>6.2423110338045813</v>
      </c>
      <c r="U16" t="s">
        <v>17</v>
      </c>
      <c r="V16">
        <f t="shared" si="3"/>
        <v>2.4561342824353223</v>
      </c>
      <c r="W16">
        <f t="shared" si="3"/>
        <v>3.8314352295762206</v>
      </c>
      <c r="Y16" t="s">
        <v>17</v>
      </c>
      <c r="Z16">
        <f t="shared" si="3"/>
        <v>2.4116800490618506</v>
      </c>
      <c r="AA16">
        <f t="shared" si="3"/>
        <v>3.7530160525143628</v>
      </c>
      <c r="AC16" t="s">
        <v>17</v>
      </c>
      <c r="AD16">
        <f t="shared" si="3"/>
        <v>2.2704584162899621</v>
      </c>
      <c r="AE16">
        <f t="shared" si="3"/>
        <v>3.2826947387835625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1.8005624999999998</v>
      </c>
      <c r="M27">
        <f>AVERAGE(C5,G5,K5,O5,S5,W5,AA5,AE5)</f>
        <v>3.8957999999999999</v>
      </c>
      <c r="P27">
        <f>L28-L27</f>
        <v>0.22825000000000006</v>
      </c>
      <c r="Q27">
        <f>M28-M27</f>
        <v>0.15216249999999976</v>
      </c>
      <c r="S27">
        <v>0.5</v>
      </c>
      <c r="T27">
        <f>P27/L27*100</f>
        <v>12.676594119893094</v>
      </c>
      <c r="U27">
        <f>Q27/M27*100</f>
        <v>3.905808819754601</v>
      </c>
      <c r="Y27">
        <f>L27</f>
        <v>1.8005624999999998</v>
      </c>
      <c r="Z27">
        <f>M27</f>
        <v>3.8957999999999999</v>
      </c>
      <c r="AB27">
        <f>T27</f>
        <v>12.676594119893094</v>
      </c>
      <c r="AC27">
        <f>T28</f>
        <v>13.994237911763676</v>
      </c>
      <c r="AD27">
        <f>T29</f>
        <v>10.734145579506423</v>
      </c>
      <c r="AE27">
        <f>T30</f>
        <v>10.10656392099691</v>
      </c>
      <c r="AF27">
        <f>T31</f>
        <v>14.299698011038236</v>
      </c>
      <c r="AG27">
        <f>T32</f>
        <v>33.499253705439294</v>
      </c>
      <c r="AH27">
        <f>U27</f>
        <v>3.905808819754601</v>
      </c>
      <c r="AI27">
        <f>U28</f>
        <v>4.197789927614374</v>
      </c>
      <c r="AJ27">
        <f>U29</f>
        <v>-1.3293161866625622</v>
      </c>
      <c r="AK27">
        <f>U30</f>
        <v>-0.29294368294058115</v>
      </c>
      <c r="AL27">
        <f>U31</f>
        <v>11.089185789824926</v>
      </c>
      <c r="AM27">
        <f>U32</f>
        <v>67.378330509779786</v>
      </c>
    </row>
    <row r="28" spans="11:39" x14ac:dyDescent="0.25">
      <c r="K28">
        <v>0.5</v>
      </c>
      <c r="L28">
        <f>AVERAGE(B6,F6,J6,N6,R6,V6,Z6,AD6)</f>
        <v>2.0288124999999999</v>
      </c>
      <c r="M28">
        <f>AVERAGE(C6,G6,K6,O6,S6,W6,AA6,AE6)</f>
        <v>4.0479624999999997</v>
      </c>
      <c r="P28">
        <f>L29-L27</f>
        <v>0.25197499999999984</v>
      </c>
      <c r="Q28">
        <f>M29-M27</f>
        <v>0.16353750000000078</v>
      </c>
      <c r="S28">
        <v>1.5</v>
      </c>
      <c r="T28">
        <f>P28/L27*100</f>
        <v>13.994237911763676</v>
      </c>
      <c r="U28">
        <f>Q28/M27*100</f>
        <v>4.197789927614374</v>
      </c>
    </row>
    <row r="29" spans="11:39" x14ac:dyDescent="0.25">
      <c r="K29">
        <v>1.5</v>
      </c>
      <c r="L29">
        <f>AVERAGE(B7,F7,J7,N7,R7,V7,Z7,AD7)</f>
        <v>2.0525374999999997</v>
      </c>
      <c r="M29">
        <f>AVERAGE(C7,G7,K7,O7,S7,W7,AA7,AE7)</f>
        <v>4.0593375000000007</v>
      </c>
      <c r="P29">
        <f>L30-L27</f>
        <v>0.19327500000000031</v>
      </c>
      <c r="Q29">
        <f>M30-M27</f>
        <v>-5.1787500000000097E-2</v>
      </c>
      <c r="S29">
        <v>2.5</v>
      </c>
      <c r="T29">
        <f>P29/L27*100</f>
        <v>10.734145579506423</v>
      </c>
      <c r="U29">
        <f>Q29/M27*100</f>
        <v>-1.3293161866625622</v>
      </c>
    </row>
    <row r="30" spans="11:39" x14ac:dyDescent="0.25">
      <c r="K30">
        <v>2.5</v>
      </c>
      <c r="L30">
        <f>AVERAGE(B8,F8,J8,N8,R8,V8,Z8,AD8)</f>
        <v>1.9938375000000002</v>
      </c>
      <c r="M30">
        <f>AVERAGE(C8,G8,K8,O8,S8,W8,AA8,AE8)</f>
        <v>3.8440124999999998</v>
      </c>
      <c r="P30">
        <f>L31-L27</f>
        <v>0.181975</v>
      </c>
      <c r="Q30">
        <f>M31-M27</f>
        <v>-1.1412499999999159E-2</v>
      </c>
      <c r="S30">
        <v>3.5</v>
      </c>
      <c r="T30">
        <f>P30/L27*100</f>
        <v>10.10656392099691</v>
      </c>
      <c r="U30">
        <f>Q30/M27*100</f>
        <v>-0.29294368294058115</v>
      </c>
    </row>
    <row r="31" spans="11:39" x14ac:dyDescent="0.25">
      <c r="K31">
        <v>3.5</v>
      </c>
      <c r="L31">
        <f>AVERAGE(B9,F9,J9,N9,R9,V9,Z9,AD9)</f>
        <v>1.9825374999999998</v>
      </c>
      <c r="M31">
        <f>AVERAGE(C9,G9,K9,O9,S9,W9,AA9,AE9)</f>
        <v>3.8843875000000008</v>
      </c>
      <c r="P31">
        <f>L32-L27</f>
        <v>0.25747500000000034</v>
      </c>
      <c r="Q31">
        <f>M32-M27</f>
        <v>0.43201249999999947</v>
      </c>
      <c r="S31">
        <v>4.5</v>
      </c>
      <c r="T31">
        <f>P31/L27*100</f>
        <v>14.299698011038236</v>
      </c>
      <c r="U31">
        <f>Q31/M27*100</f>
        <v>11.089185789824926</v>
      </c>
    </row>
    <row r="32" spans="11:39" x14ac:dyDescent="0.25">
      <c r="K32">
        <v>4.5</v>
      </c>
      <c r="L32">
        <f>AVERAGE(B10,F10,J10,N10,R10,V10,Z10,AD10)</f>
        <v>2.0580375000000002</v>
      </c>
      <c r="M32">
        <f>AVERAGE(C10,G10,K10,O10,S10,W10,AA10,AE10)</f>
        <v>4.3278124999999994</v>
      </c>
      <c r="P32">
        <f>L33-L27</f>
        <v>0.60317500000000024</v>
      </c>
      <c r="Q32">
        <f>M33-M27</f>
        <v>2.6249250000000006</v>
      </c>
      <c r="S32">
        <v>5.5</v>
      </c>
      <c r="T32">
        <f>P32/L27*100</f>
        <v>33.499253705439294</v>
      </c>
      <c r="U32">
        <f>Q32/M27*100</f>
        <v>67.378330509779786</v>
      </c>
    </row>
    <row r="33" spans="1:13" x14ac:dyDescent="0.25">
      <c r="K33">
        <v>5.5</v>
      </c>
      <c r="L33">
        <f>AVERAGE(B11,F11,J11,N11,R11,V11,Z11,AD11)</f>
        <v>2.4037375000000001</v>
      </c>
      <c r="M33">
        <f>AVERAGE(C11,G11,K11,O11,S11,W11,AA11,AE11)</f>
        <v>6.5207250000000005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1.9959</v>
      </c>
      <c r="C42">
        <f>C5</f>
        <v>2.9144999999999999</v>
      </c>
    </row>
    <row r="43" spans="1:13" x14ac:dyDescent="0.25">
      <c r="A43" s="1">
        <v>2</v>
      </c>
      <c r="B43">
        <f>F5</f>
        <v>1.9038999999999999</v>
      </c>
      <c r="C43">
        <f>G5</f>
        <v>3.1013000000000002</v>
      </c>
    </row>
    <row r="44" spans="1:13" x14ac:dyDescent="0.25">
      <c r="A44" s="1">
        <v>3</v>
      </c>
      <c r="B44">
        <f>J5</f>
        <v>1.9829000000000001</v>
      </c>
      <c r="C44">
        <f>K5</f>
        <v>3.3048000000000002</v>
      </c>
    </row>
    <row r="45" spans="1:13" x14ac:dyDescent="0.25">
      <c r="A45" s="1">
        <v>4</v>
      </c>
      <c r="B45">
        <f>N5</f>
        <v>1.5810999999999999</v>
      </c>
      <c r="C45">
        <f>O5</f>
        <v>5.9973999999999998</v>
      </c>
    </row>
    <row r="46" spans="1:13" x14ac:dyDescent="0.25">
      <c r="A46" s="1">
        <v>5</v>
      </c>
      <c r="B46">
        <f>R5</f>
        <v>1.6402000000000001</v>
      </c>
      <c r="C46">
        <f>S5</f>
        <v>5.4546000000000001</v>
      </c>
    </row>
    <row r="47" spans="1:13" x14ac:dyDescent="0.25">
      <c r="A47" s="1">
        <v>6</v>
      </c>
      <c r="B47">
        <f>V5</f>
        <v>1.5634999999999999</v>
      </c>
      <c r="C47">
        <f>W5</f>
        <v>3.4820000000000002</v>
      </c>
    </row>
    <row r="48" spans="1:13" x14ac:dyDescent="0.25">
      <c r="A48" s="1">
        <v>7</v>
      </c>
      <c r="B48">
        <f>Z5</f>
        <v>1.9467000000000001</v>
      </c>
      <c r="C48">
        <f>AA5</f>
        <v>3.7145999999999999</v>
      </c>
    </row>
    <row r="49" spans="1:3" x14ac:dyDescent="0.25">
      <c r="A49" s="1">
        <v>8</v>
      </c>
      <c r="B49">
        <f>AD5</f>
        <v>1.7903</v>
      </c>
      <c r="C49">
        <f>AE5</f>
        <v>3.1972</v>
      </c>
    </row>
    <row r="51" spans="1:3" x14ac:dyDescent="0.25">
      <c r="A51" t="s">
        <v>28</v>
      </c>
      <c r="B51">
        <f>AVERAGE(B42:B49)</f>
        <v>1.8005624999999998</v>
      </c>
      <c r="C51">
        <f>AVERAGE(C42:C49)</f>
        <v>3.8957999999999999</v>
      </c>
    </row>
    <row r="52" spans="1:3" x14ac:dyDescent="0.25">
      <c r="A52" t="s">
        <v>15</v>
      </c>
      <c r="B52">
        <f>_xlfn.STDEV.P(B42:B49)</f>
        <v>0.17088825981836789</v>
      </c>
      <c r="C52">
        <f>_xlfn.STDEV.P(C42:C49)</f>
        <v>1.0887003019656056</v>
      </c>
    </row>
    <row r="53" spans="1:3" x14ac:dyDescent="0.25">
      <c r="A53" t="s">
        <v>29</v>
      </c>
      <c r="B53">
        <f>1.5*B52</f>
        <v>0.25633238972755185</v>
      </c>
      <c r="C53">
        <f>1.5*C52</f>
        <v>1.6330504529484084</v>
      </c>
    </row>
    <row r="54" spans="1:3" x14ac:dyDescent="0.25">
      <c r="A54" t="s">
        <v>16</v>
      </c>
      <c r="B54">
        <f>2*B52</f>
        <v>0.34177651963673578</v>
      </c>
      <c r="C54">
        <f>2*C52</f>
        <v>2.1774006039312113</v>
      </c>
    </row>
    <row r="55" spans="1:3" x14ac:dyDescent="0.25">
      <c r="A55" t="s">
        <v>30</v>
      </c>
      <c r="B55">
        <f>B51+B53</f>
        <v>2.0568948897275519</v>
      </c>
      <c r="C55">
        <f>C51+C53</f>
        <v>5.5288504529484079</v>
      </c>
    </row>
    <row r="56" spans="1:3" x14ac:dyDescent="0.25">
      <c r="A56" t="s">
        <v>17</v>
      </c>
      <c r="B56">
        <f>B51+B54</f>
        <v>2.1423390196367356</v>
      </c>
      <c r="C56">
        <f>C51+C54</f>
        <v>6.0732006039312108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2015-05-18T04:23:17Z</dcterms:created>
  <dcterms:modified xsi:type="dcterms:W3CDTF">2015-05-27T06:47:50Z</dcterms:modified>
</cp:coreProperties>
</file>