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<sst xmlns="http://schemas.openxmlformats.org/spreadsheetml/2006/main" count="86" uniqueCount="31">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</sst>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8.9245000000000001</v>
      </c>
      <c r="C5">
        <v>2.9556</v>
      </c>
      <c r="E5">
        <v>727</v>
      </c>
      <c r="F5">
        <v>11.4819</v>
      </c>
      <c r="G5">
        <v>2.8275999999999999</v>
      </c>
      <c r="I5">
        <v>727</v>
      </c>
      <c r="J5">
        <v>13.1911</v>
      </c>
      <c r="K5">
        <v>3.5703999999999998</v>
      </c>
      <c r="M5">
        <v>727</v>
      </c>
      <c r="N5">
        <v>8.0235000000000003</v>
      </c>
      <c r="O5">
        <v>2.6294</v>
      </c>
      <c r="Q5">
        <v>727</v>
      </c>
      <c r="R5">
        <v>7.5903999999999998</v>
      </c>
      <c r="S5">
        <v>2.5535000000000001</v>
      </c>
      <c r="U5">
        <v>727</v>
      </c>
      <c r="V5">
        <v>9.8571000000000009</v>
      </c>
      <c r="W5">
        <v>2.8748</v>
      </c>
      <c r="Y5">
        <v>727</v>
      </c>
      <c r="Z5">
        <v>5.8829000000000002</v>
      </c>
      <c r="AA5">
        <v>2.7357</v>
      </c>
      <c r="AC5">
        <v>727</v>
      </c>
      <c r="AD5">
        <v>7.2698</v>
      </c>
      <c r="AE5">
        <v>2.7753000000000001</v>
      </c>
    </row>
    <row r="6" spans="1:31" x14ac:dyDescent="0.25">
      <c r="A6">
        <v>0.5</v>
      </c>
      <c r="B6">
        <v>7.0880000000000001</v>
      </c>
      <c r="C6">
        <v>2.8220000000000001</v>
      </c>
      <c r="E6">
        <v>0.5</v>
      </c>
      <c r="F6">
        <v>16.625900000000001</v>
      </c>
      <c r="G6">
        <v>2.5493999999999999</v>
      </c>
      <c r="I6">
        <v>0.5</v>
      </c>
      <c r="J6">
        <v>9.0391999999999992</v>
      </c>
      <c r="K6">
        <v>2.8927</v>
      </c>
      <c r="M6">
        <v>0.5</v>
      </c>
      <c r="N6">
        <v>8.1979000000000006</v>
      </c>
      <c r="O6">
        <v>2.6429</v>
      </c>
      <c r="Q6">
        <v>0.5</v>
      </c>
      <c r="R6">
        <v>7.9236000000000004</v>
      </c>
      <c r="S6">
        <v>2.1061999999999999</v>
      </c>
      <c r="U6">
        <v>0.5</v>
      </c>
      <c r="V6">
        <v>10.3969</v>
      </c>
      <c r="W6">
        <v>2.8340000000000001</v>
      </c>
      <c r="Y6">
        <v>0.5</v>
      </c>
      <c r="Z6">
        <v>6.6929999999999996</v>
      </c>
      <c r="AA6">
        <v>2.4632999999999998</v>
      </c>
      <c r="AC6">
        <v>0.5</v>
      </c>
      <c r="AD6">
        <v>7.3445999999999998</v>
      </c>
      <c r="AE6">
        <v>2.8001999999999998</v>
      </c>
    </row>
    <row r="7" spans="1:31" x14ac:dyDescent="0.25">
      <c r="A7">
        <v>1.5</v>
      </c>
      <c r="B7">
        <v>8.4603000000000002</v>
      </c>
      <c r="C7">
        <v>2.5495999999999999</v>
      </c>
      <c r="E7">
        <v>1.5</v>
      </c>
      <c r="F7">
        <v>15.810600000000001</v>
      </c>
      <c r="G7">
        <v>2.7090999999999998</v>
      </c>
      <c r="I7">
        <v>1.5</v>
      </c>
      <c r="J7">
        <v>12.9041</v>
      </c>
      <c r="K7">
        <v>2.7942999999999998</v>
      </c>
      <c r="M7">
        <v>1.5</v>
      </c>
      <c r="N7">
        <v>7.7770999999999999</v>
      </c>
      <c r="O7">
        <v>2.6865999999999999</v>
      </c>
      <c r="Q7">
        <v>1.5</v>
      </c>
      <c r="R7">
        <v>9.4312000000000005</v>
      </c>
      <c r="S7">
        <v>2.0051999999999999</v>
      </c>
      <c r="U7">
        <v>1.5</v>
      </c>
      <c r="V7">
        <v>10.561</v>
      </c>
      <c r="W7">
        <v>2.488</v>
      </c>
      <c r="Y7">
        <v>1.5</v>
      </c>
      <c r="Z7">
        <v>6.1405000000000003</v>
      </c>
      <c r="AA7">
        <v>2.5680999999999998</v>
      </c>
      <c r="AC7">
        <v>1.5</v>
      </c>
      <c r="AD7">
        <v>15.008800000000001</v>
      </c>
      <c r="AE7">
        <v>2.6303999999999998</v>
      </c>
    </row>
    <row r="8" spans="1:31" x14ac:dyDescent="0.25">
      <c r="A8">
        <v>2.5</v>
      </c>
      <c r="B8">
        <v>11.800800000000001</v>
      </c>
      <c r="C8">
        <v>4.7552000000000003</v>
      </c>
      <c r="E8">
        <v>2.5</v>
      </c>
      <c r="F8">
        <v>13.1302</v>
      </c>
      <c r="G8">
        <v>2.7917000000000001</v>
      </c>
      <c r="I8">
        <v>2.5</v>
      </c>
      <c r="J8">
        <v>16.7972</v>
      </c>
      <c r="K8">
        <v>2.5695999999999999</v>
      </c>
      <c r="M8">
        <v>2.5</v>
      </c>
      <c r="N8">
        <v>8.8049999999999997</v>
      </c>
      <c r="O8">
        <v>2.7166000000000001</v>
      </c>
      <c r="Q8">
        <v>2.5</v>
      </c>
      <c r="R8">
        <v>9.3696999999999999</v>
      </c>
      <c r="S8">
        <v>2.7282000000000002</v>
      </c>
      <c r="U8">
        <v>2.5</v>
      </c>
      <c r="V8">
        <v>10.0768</v>
      </c>
      <c r="W8">
        <v>2.5384000000000002</v>
      </c>
      <c r="Y8">
        <v>2.5</v>
      </c>
      <c r="Z8">
        <v>7.4772999999999996</v>
      </c>
      <c r="AA8">
        <v>2.1528999999999998</v>
      </c>
      <c r="AC8">
        <v>2.5</v>
      </c>
      <c r="AD8">
        <v>12.3058</v>
      </c>
      <c r="AE8">
        <v>2.6421999999999999</v>
      </c>
    </row>
    <row r="9" spans="1:31" x14ac:dyDescent="0.25">
      <c r="A9">
        <v>3.5</v>
      </c>
      <c r="B9">
        <v>10.727499999999999</v>
      </c>
      <c r="C9">
        <v>4.1520999999999999</v>
      </c>
      <c r="E9">
        <v>3.5</v>
      </c>
      <c r="F9">
        <v>12.360300000000001</v>
      </c>
      <c r="G9">
        <v>2.8252999999999999</v>
      </c>
      <c r="I9">
        <v>3.5</v>
      </c>
      <c r="J9">
        <v>11.9556</v>
      </c>
      <c r="K9">
        <v>2.7284999999999999</v>
      </c>
      <c r="M9">
        <v>3.5</v>
      </c>
      <c r="N9">
        <v>8.0914000000000001</v>
      </c>
      <c r="O9">
        <v>2.4417</v>
      </c>
      <c r="Q9">
        <v>3.5</v>
      </c>
      <c r="R9">
        <v>8.9135000000000009</v>
      </c>
      <c r="S9">
        <v>2.4651000000000001</v>
      </c>
      <c r="U9">
        <v>3.5</v>
      </c>
      <c r="V9">
        <v>8.4640000000000004</v>
      </c>
      <c r="W9">
        <v>4.8045</v>
      </c>
      <c r="Y9">
        <v>3.5</v>
      </c>
      <c r="Z9">
        <v>8.1218000000000004</v>
      </c>
      <c r="AA9">
        <v>2.5607000000000002</v>
      </c>
      <c r="AC9">
        <v>3.5</v>
      </c>
      <c r="AD9">
        <v>10.817299999999999</v>
      </c>
      <c r="AE9">
        <v>2.7511999999999999</v>
      </c>
    </row>
    <row r="10" spans="1:31" x14ac:dyDescent="0.25">
      <c r="A10">
        <v>4.5</v>
      </c>
      <c r="B10">
        <v>11.6023</v>
      </c>
      <c r="C10">
        <v>3.6280999999999999</v>
      </c>
      <c r="E10">
        <v>4.5</v>
      </c>
      <c r="F10">
        <v>12.741400000000001</v>
      </c>
      <c r="G10">
        <v>2.6566999999999998</v>
      </c>
      <c r="I10">
        <v>4.5</v>
      </c>
      <c r="J10">
        <v>10.119</v>
      </c>
      <c r="K10">
        <v>4.6992000000000003</v>
      </c>
      <c r="M10">
        <v>4.5</v>
      </c>
      <c r="N10">
        <v>13.581</v>
      </c>
      <c r="O10">
        <v>2.4925999999999999</v>
      </c>
      <c r="Q10">
        <v>4.5</v>
      </c>
      <c r="R10">
        <v>11.1678</v>
      </c>
      <c r="S10">
        <v>2.7277999999999998</v>
      </c>
      <c r="U10">
        <v>4.5</v>
      </c>
      <c r="V10">
        <v>8.9959000000000007</v>
      </c>
      <c r="W10">
        <v>3.6353</v>
      </c>
      <c r="Y10">
        <v>4.5</v>
      </c>
      <c r="Z10">
        <v>7.5869999999999997</v>
      </c>
      <c r="AA10">
        <v>2.4702999999999999</v>
      </c>
      <c r="AC10">
        <v>4.5</v>
      </c>
      <c r="AD10">
        <v>10.9459</v>
      </c>
      <c r="AE10">
        <v>2.3969999999999998</v>
      </c>
    </row>
    <row r="11" spans="1:31" x14ac:dyDescent="0.25">
      <c r="A11">
        <v>5.5</v>
      </c>
      <c r="B11">
        <v>11.4575</v>
      </c>
      <c r="C11">
        <v>2.8860000000000001</v>
      </c>
      <c r="E11">
        <v>5.5</v>
      </c>
      <c r="F11">
        <v>10.2651</v>
      </c>
      <c r="G11">
        <v>2.6987000000000001</v>
      </c>
      <c r="I11">
        <v>5.5</v>
      </c>
      <c r="J11">
        <v>8.5244999999999997</v>
      </c>
      <c r="K11">
        <v>3.7191000000000001</v>
      </c>
      <c r="M11">
        <v>5.5</v>
      </c>
      <c r="N11">
        <v>16.388000000000002</v>
      </c>
      <c r="O11">
        <v>2.3814000000000002</v>
      </c>
      <c r="Q11">
        <v>5.5</v>
      </c>
      <c r="R11">
        <v>11.015700000000001</v>
      </c>
      <c r="S11">
        <v>2.3431000000000002</v>
      </c>
      <c r="U11">
        <v>5.5</v>
      </c>
      <c r="V11">
        <v>8.4876000000000005</v>
      </c>
      <c r="W11">
        <v>2.9127999999999998</v>
      </c>
      <c r="Y11">
        <v>5.5</v>
      </c>
      <c r="Z11">
        <v>7.9874000000000001</v>
      </c>
      <c r="AA11">
        <v>2.5146000000000002</v>
      </c>
      <c r="AC11">
        <v>5.5</v>
      </c>
      <c r="AD11">
        <v>10.120900000000001</v>
      </c>
      <c r="AE11">
        <v>2.3847999999999998</v>
      </c>
    </row>
    <row r="13" spans="1:31" x14ac:dyDescent="0.25">
      <c r="A13" t="s">
        <v>14</v>
      </c>
      <c r="B13">
        <f>AVERAGE(B6:B11)</f>
        <v>10.189399999999999</v>
      </c>
      <c r="C13">
        <f>AVERAGE(C6:C11)</f>
        <v>3.4655</v>
      </c>
      <c r="E13" t="s">
        <v>14</v>
      </c>
      <c r="F13">
        <f t="shared" ref="D13:AE13" si="0">AVERAGE(F6:F11)</f>
        <v>13.488916666666668</v>
      </c>
      <c r="G13">
        <f t="shared" si="0"/>
        <v>2.7051499999999997</v>
      </c>
      <c r="I13" t="s">
        <v>14</v>
      </c>
      <c r="J13">
        <f t="shared" si="0"/>
        <v>11.556600000000001</v>
      </c>
      <c r="K13">
        <f t="shared" si="0"/>
        <v>3.2339000000000002</v>
      </c>
      <c r="M13" t="s">
        <v>14</v>
      </c>
      <c r="N13">
        <f t="shared" si="0"/>
        <v>10.4734</v>
      </c>
      <c r="O13">
        <f t="shared" si="0"/>
        <v>2.5602999999999998</v>
      </c>
      <c r="Q13" t="s">
        <v>14</v>
      </c>
      <c r="R13">
        <f t="shared" si="0"/>
        <v>9.6369166666666661</v>
      </c>
      <c r="S13">
        <f t="shared" si="0"/>
        <v>2.3959333333333332</v>
      </c>
      <c r="U13" t="s">
        <v>14</v>
      </c>
      <c r="V13">
        <f t="shared" si="0"/>
        <v>9.4970333333333325</v>
      </c>
      <c r="W13">
        <f t="shared" si="0"/>
        <v>3.2021666666666668</v>
      </c>
      <c r="Y13" t="s">
        <v>14</v>
      </c>
      <c r="Z13">
        <f t="shared" si="0"/>
        <v>7.3344999999999994</v>
      </c>
      <c r="AA13">
        <f t="shared" si="0"/>
        <v>2.4549833333333333</v>
      </c>
      <c r="AC13" t="s">
        <v>14</v>
      </c>
      <c r="AD13">
        <f t="shared" si="0"/>
        <v>11.09055</v>
      </c>
      <c r="AE13">
        <f t="shared" si="0"/>
        <v>2.6009666666666669</v>
      </c>
    </row>
    <row r="14" spans="1:31" x14ac:dyDescent="0.25">
      <c r="A14" t="s">
        <v>15</v>
      </c>
      <c r="B14">
        <f>_xlfn.STDEV.P(B6:B11)</f>
        <v>1.7841428548932623</v>
      </c>
      <c r="C14">
        <f>_xlfn.STDEV.P(C6:C11)</f>
        <v>0.79056622324340253</v>
      </c>
      <c r="E14" t="s">
        <v>15</v>
      </c>
      <c r="F14">
        <f t="shared" ref="D14:AE14" si="1">_xlfn.STDEV.P(F6:F11)</f>
        <v>2.1441822927918692</v>
      </c>
      <c r="G14">
        <f t="shared" si="1"/>
        <v>8.9990365225024724E-2</v>
      </c>
      <c r="I14" t="s">
        <v>15</v>
      </c>
      <c r="J14">
        <f t="shared" si="1"/>
        <v>2.7998950141032068</v>
      </c>
      <c r="K14">
        <f t="shared" si="1"/>
        <v>0.75154423023531947</v>
      </c>
      <c r="M14" t="s">
        <v>15</v>
      </c>
      <c r="N14">
        <f t="shared" si="1"/>
        <v>3.3051749177111134</v>
      </c>
      <c r="O14">
        <f t="shared" si="1"/>
        <v>0.1277096968388331</v>
      </c>
      <c r="Q14" t="s">
        <v>15</v>
      </c>
      <c r="R14">
        <f t="shared" si="1"/>
        <v>1.1414287120631876</v>
      </c>
      <c r="S14">
        <f t="shared" si="1"/>
        <v>0.2783073700465406</v>
      </c>
      <c r="U14" t="s">
        <v>15</v>
      </c>
      <c r="V14">
        <f t="shared" si="1"/>
        <v>0.87703692561310587</v>
      </c>
      <c r="W14">
        <f t="shared" si="1"/>
        <v>0.80880329019003128</v>
      </c>
      <c r="Y14" t="s">
        <v>15</v>
      </c>
      <c r="Z14">
        <f t="shared" si="1"/>
        <v>0.70325742560364535</v>
      </c>
      <c r="AA14">
        <f t="shared" si="1"/>
        <v>0.14088035605513724</v>
      </c>
      <c r="AC14" t="s">
        <v>15</v>
      </c>
      <c r="AD14">
        <f t="shared" si="1"/>
        <v>2.3056982794444965</v>
      </c>
      <c r="AE14">
        <f t="shared" si="1"/>
        <v>0.15977114535762987</v>
      </c>
    </row>
    <row r="15" spans="1:31" x14ac:dyDescent="0.25">
      <c r="A15" t="s">
        <v>16</v>
      </c>
      <c r="B15">
        <f>B14*2</f>
        <v>3.5682857097865246</v>
      </c>
      <c r="C15">
        <f>C14*2</f>
        <v>1.5811324464868051</v>
      </c>
      <c r="E15" t="s">
        <v>16</v>
      </c>
      <c r="F15">
        <f t="shared" ref="D15:AE15" si="2">F14*2</f>
        <v>4.2883645855837385</v>
      </c>
      <c r="G15">
        <f t="shared" si="2"/>
        <v>0.17998073045004945</v>
      </c>
      <c r="I15" t="s">
        <v>16</v>
      </c>
      <c r="J15">
        <f t="shared" si="2"/>
        <v>5.5997900282064137</v>
      </c>
      <c r="K15">
        <f t="shared" si="2"/>
        <v>1.5030884604706389</v>
      </c>
      <c r="M15" t="s">
        <v>16</v>
      </c>
      <c r="N15">
        <f t="shared" si="2"/>
        <v>6.6103498354222268</v>
      </c>
      <c r="O15">
        <f t="shared" si="2"/>
        <v>0.2554193936776662</v>
      </c>
      <c r="Q15" t="s">
        <v>16</v>
      </c>
      <c r="R15">
        <f t="shared" si="2"/>
        <v>2.2828574241263753</v>
      </c>
      <c r="S15">
        <f t="shared" si="2"/>
        <v>0.55661474009308121</v>
      </c>
      <c r="U15" t="s">
        <v>16</v>
      </c>
      <c r="V15">
        <f t="shared" si="2"/>
        <v>1.7540738512262117</v>
      </c>
      <c r="W15">
        <f t="shared" si="2"/>
        <v>1.6176065803800626</v>
      </c>
      <c r="Y15" t="s">
        <v>16</v>
      </c>
      <c r="Z15">
        <f t="shared" si="2"/>
        <v>1.4065148512072907</v>
      </c>
      <c r="AA15">
        <f t="shared" si="2"/>
        <v>0.28176071211027448</v>
      </c>
      <c r="AC15" t="s">
        <v>16</v>
      </c>
      <c r="AD15">
        <f t="shared" si="2"/>
        <v>4.6113965588889929</v>
      </c>
      <c r="AE15">
        <f t="shared" si="2"/>
        <v>0.31954229071525975</v>
      </c>
    </row>
    <row r="16" spans="1:31" x14ac:dyDescent="0.25">
      <c r="A16" t="s">
        <v>17</v>
      </c>
      <c r="B16">
        <f>B13+B15</f>
        <v>13.757685709786523</v>
      </c>
      <c r="C16">
        <f>C13+C15</f>
        <v>5.0466324464868055</v>
      </c>
      <c r="E16" t="s">
        <v>17</v>
      </c>
      <c r="F16">
        <f t="shared" ref="D16:AE16" si="3">F13+F15</f>
        <v>17.777281252250408</v>
      </c>
      <c r="G16">
        <f t="shared" si="3"/>
        <v>2.8851307304500491</v>
      </c>
      <c r="I16" t="s">
        <v>17</v>
      </c>
      <c r="J16">
        <f t="shared" si="3"/>
        <v>17.156390028206417</v>
      </c>
      <c r="K16">
        <f t="shared" si="3"/>
        <v>4.7369884604706396</v>
      </c>
      <c r="M16" t="s">
        <v>17</v>
      </c>
      <c r="N16">
        <f t="shared" si="3"/>
        <v>17.083749835422225</v>
      </c>
      <c r="O16">
        <f t="shared" si="3"/>
        <v>2.8157193936776661</v>
      </c>
      <c r="Q16" t="s">
        <v>17</v>
      </c>
      <c r="R16">
        <f t="shared" si="3"/>
        <v>11.919774090793041</v>
      </c>
      <c r="S16">
        <f t="shared" si="3"/>
        <v>2.9525480734264145</v>
      </c>
      <c r="U16" t="s">
        <v>17</v>
      </c>
      <c r="V16">
        <f t="shared" si="3"/>
        <v>11.251107184559544</v>
      </c>
      <c r="W16">
        <f t="shared" si="3"/>
        <v>4.8197732470467294</v>
      </c>
      <c r="Y16" t="s">
        <v>17</v>
      </c>
      <c r="Z16">
        <f t="shared" si="3"/>
        <v>8.7410148512072894</v>
      </c>
      <c r="AA16">
        <f t="shared" si="3"/>
        <v>2.7367440454436078</v>
      </c>
      <c r="AC16" t="s">
        <v>17</v>
      </c>
      <c r="AD16">
        <f t="shared" si="3"/>
        <v>15.701946558888993</v>
      </c>
      <c r="AE16">
        <f t="shared" si="3"/>
        <v>2.9205089573819265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9.0276500000000013</v>
      </c>
      <c r="M27">
        <f>AVERAGE(C5,G5,K5,O5,S5,W5,AA5,AE5)</f>
        <v>2.8652875000000004</v>
      </c>
      <c r="P27">
        <f>L28-L27</f>
        <v>0.13598750000000059</v>
      </c>
      <c r="Q27">
        <f>M28-M27</f>
        <v>-0.22645000000000071</v>
      </c>
      <c r="S27">
        <v>0.5</v>
      </c>
      <c r="T27">
        <f>P27/L27*100</f>
        <v>1.50634439748994</v>
      </c>
      <c r="U27">
        <f>Q27/M27*100</f>
        <v>-7.9032208809761899</v>
      </c>
      <c r="Y27">
        <f>L27</f>
        <v>9.0276500000000013</v>
      </c>
      <c r="Z27">
        <f>M27</f>
        <v>2.8652875000000004</v>
      </c>
      <c r="AB27">
        <f>T27</f>
        <v>1.50634439748994</v>
      </c>
      <c r="AC27">
        <f>T28</f>
        <v>19.208210331592383</v>
      </c>
      <c r="AD27">
        <f>T29</f>
        <v>24.288713009476442</v>
      </c>
      <c r="AE27">
        <f>T30</f>
        <v>10.011187850658802</v>
      </c>
      <c r="AF27">
        <f>T31</f>
        <v>20.10365377479188</v>
      </c>
      <c r="AG27">
        <f>T32</f>
        <v>16.650927982365278</v>
      </c>
      <c r="AH27">
        <f>U27</f>
        <v>-7.9032208809761899</v>
      </c>
      <c r="AI27">
        <f>U28</f>
        <v>-10.867146839540547</v>
      </c>
      <c r="AJ27">
        <f>U29</f>
        <v>-0.11997050906761957</v>
      </c>
      <c r="AK27">
        <f>U30</f>
        <v>7.8822805739389104</v>
      </c>
      <c r="AL27">
        <f>U31</f>
        <v>7.7858679102882213</v>
      </c>
      <c r="AM27">
        <f>U32</f>
        <v>-4.7194216985206747</v>
      </c>
    </row>
    <row r="28" spans="11:39" x14ac:dyDescent="0.25">
      <c r="K28">
        <v>0.5</v>
      </c>
      <c r="L28">
        <f>AVERAGE(B6,F6,J6,N6,R6,V6,Z6,AD6)</f>
        <v>9.1636375000000019</v>
      </c>
      <c r="M28">
        <f>AVERAGE(C6,G6,K6,O6,S6,W6,AA6,AE6)</f>
        <v>2.6388374999999997</v>
      </c>
      <c r="P28">
        <f>L29-L27</f>
        <v>1.7340499999999999</v>
      </c>
      <c r="Q28">
        <f>M29-M27</f>
        <v>-0.3113750000000004</v>
      </c>
      <c r="S28">
        <v>1.5</v>
      </c>
      <c r="T28">
        <f>P28/L27*100</f>
        <v>19.208210331592383</v>
      </c>
      <c r="U28">
        <f>Q28/M27*100</f>
        <v>-10.867146839540547</v>
      </c>
    </row>
    <row r="29" spans="11:39" x14ac:dyDescent="0.25">
      <c r="K29">
        <v>1.5</v>
      </c>
      <c r="L29">
        <f>AVERAGE(B7,F7,J7,N7,R7,V7,Z7,AD7)</f>
        <v>10.761700000000001</v>
      </c>
      <c r="M29">
        <f>AVERAGE(C7,G7,K7,O7,S7,W7,AA7,AE7)</f>
        <v>2.5539125</v>
      </c>
      <c r="P29">
        <f>L30-L27</f>
        <v>2.1927000000000003</v>
      </c>
      <c r="Q29">
        <f>M30-M27</f>
        <v>-3.4375000000008704E-3</v>
      </c>
      <c r="S29">
        <v>2.5</v>
      </c>
      <c r="T29">
        <f>P29/L27*100</f>
        <v>24.288713009476442</v>
      </c>
      <c r="U29">
        <f>Q29/M27*100</f>
        <v>-0.11997050906761957</v>
      </c>
    </row>
    <row r="30" spans="11:39" x14ac:dyDescent="0.25">
      <c r="K30">
        <v>2.5</v>
      </c>
      <c r="L30">
        <f>AVERAGE(B8,F8,J8,N8,R8,V8,Z8,AD8)</f>
        <v>11.220350000000002</v>
      </c>
      <c r="M30">
        <f>AVERAGE(C8,G8,K8,O8,S8,W8,AA8,AE8)</f>
        <v>2.8618499999999996</v>
      </c>
      <c r="P30">
        <f>L31-L27</f>
        <v>0.90377499999999955</v>
      </c>
      <c r="Q30">
        <f>M31-M27</f>
        <v>0.22584999999999988</v>
      </c>
      <c r="S30">
        <v>3.5</v>
      </c>
      <c r="T30">
        <f>P30/L27*100</f>
        <v>10.011187850658802</v>
      </c>
      <c r="U30">
        <f>Q30/M27*100</f>
        <v>7.8822805739389104</v>
      </c>
    </row>
    <row r="31" spans="11:39" x14ac:dyDescent="0.25">
      <c r="K31">
        <v>3.5</v>
      </c>
      <c r="L31">
        <f>AVERAGE(B9,F9,J9,N9,R9,V9,Z9,AD9)</f>
        <v>9.9314250000000008</v>
      </c>
      <c r="M31">
        <f>AVERAGE(C9,G9,K9,O9,S9,W9,AA9,AE9)</f>
        <v>3.0911375000000003</v>
      </c>
      <c r="P31">
        <f>L32-L27</f>
        <v>1.8148874999999993</v>
      </c>
      <c r="Q31">
        <f>M32-M27</f>
        <v>0.22308749999999966</v>
      </c>
      <c r="S31">
        <v>4.5</v>
      </c>
      <c r="T31">
        <f>P31/L27*100</f>
        <v>20.10365377479188</v>
      </c>
      <c r="U31">
        <f>Q31/M27*100</f>
        <v>7.7858679102882213</v>
      </c>
    </row>
    <row r="32" spans="11:39" x14ac:dyDescent="0.25">
      <c r="K32">
        <v>4.5</v>
      </c>
      <c r="L32">
        <f>AVERAGE(B10,F10,J10,N10,R10,V10,Z10,AD10)</f>
        <v>10.842537500000001</v>
      </c>
      <c r="M32">
        <f>AVERAGE(C10,G10,K10,O10,S10,W10,AA10,AE10)</f>
        <v>3.0883750000000001</v>
      </c>
      <c r="P32">
        <f>L33-L27</f>
        <v>1.5031874999999992</v>
      </c>
      <c r="Q32">
        <f>M33-M27</f>
        <v>-0.13522500000000059</v>
      </c>
      <c r="S32">
        <v>5.5</v>
      </c>
      <c r="T32">
        <f>P32/L27*100</f>
        <v>16.650927982365278</v>
      </c>
      <c r="U32">
        <f>Q32/M27*100</f>
        <v>-4.7194216985206747</v>
      </c>
    </row>
    <row r="33" spans="1:13" x14ac:dyDescent="0.25">
      <c r="K33">
        <v>5.5</v>
      </c>
      <c r="L33">
        <f>AVERAGE(B11,F11,J11,N11,R11,V11,Z11,AD11)</f>
        <v>10.530837500000001</v>
      </c>
      <c r="M33">
        <f>AVERAGE(C11,G11,K11,O11,S11,W11,AA11,AE11)</f>
        <v>2.7300624999999998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8.9245000000000001</v>
      </c>
      <c r="C42">
        <f>C5</f>
        <v>2.9556</v>
      </c>
    </row>
    <row r="43" spans="1:13" x14ac:dyDescent="0.25">
      <c r="A43" s="1">
        <v>2</v>
      </c>
      <c r="B43">
        <f>F5</f>
        <v>11.4819</v>
      </c>
      <c r="C43">
        <f>G5</f>
        <v>2.8275999999999999</v>
      </c>
    </row>
    <row r="44" spans="1:13" x14ac:dyDescent="0.25">
      <c r="A44" s="1">
        <v>3</v>
      </c>
      <c r="B44">
        <f>J5</f>
        <v>13.1911</v>
      </c>
      <c r="C44">
        <f>K5</f>
        <v>3.5703999999999998</v>
      </c>
    </row>
    <row r="45" spans="1:13" x14ac:dyDescent="0.25">
      <c r="A45" s="1">
        <v>4</v>
      </c>
      <c r="B45">
        <f>N5</f>
        <v>8.0235000000000003</v>
      </c>
      <c r="C45">
        <f>O5</f>
        <v>2.6294</v>
      </c>
    </row>
    <row r="46" spans="1:13" x14ac:dyDescent="0.25">
      <c r="A46" s="1">
        <v>5</v>
      </c>
      <c r="B46">
        <f>R5</f>
        <v>7.5903999999999998</v>
      </c>
      <c r="C46">
        <f>S5</f>
        <v>2.5535000000000001</v>
      </c>
    </row>
    <row r="47" spans="1:13" x14ac:dyDescent="0.25">
      <c r="A47" s="1">
        <v>6</v>
      </c>
      <c r="B47">
        <f>V5</f>
        <v>9.8571000000000009</v>
      </c>
      <c r="C47">
        <f>W5</f>
        <v>2.8748</v>
      </c>
    </row>
    <row r="48" spans="1:13" x14ac:dyDescent="0.25">
      <c r="A48" s="1">
        <v>7</v>
      </c>
      <c r="B48">
        <f>Z5</f>
        <v>5.8829000000000002</v>
      </c>
      <c r="C48">
        <f>AA5</f>
        <v>2.7357</v>
      </c>
    </row>
    <row r="49" spans="1:3" x14ac:dyDescent="0.25">
      <c r="A49" s="1">
        <v>8</v>
      </c>
      <c r="B49">
        <f>AD5</f>
        <v>7.2698</v>
      </c>
      <c r="C49">
        <f>AE5</f>
        <v>2.7753000000000001</v>
      </c>
    </row>
    <row r="51" spans="1:3" x14ac:dyDescent="0.25">
      <c r="A51" t="s">
        <v>28</v>
      </c>
      <c r="B51">
        <f>AVERAGE(B42:B49)</f>
        <v>9.0276500000000013</v>
      </c>
      <c r="C51">
        <f>AVERAGE(C42:C49)</f>
        <v>2.8652875000000004</v>
      </c>
    </row>
    <row r="52" spans="1:3" x14ac:dyDescent="0.25">
      <c r="A52" t="s">
        <v>15</v>
      </c>
      <c r="B52">
        <f>_xlfn.STDEV.P(B42:B49)</f>
        <v>2.239134323795688</v>
      </c>
      <c r="C52">
        <f>_xlfn.STDEV.P(C42:C49)</f>
        <v>0.29253116260279954</v>
      </c>
    </row>
    <row r="53" spans="1:3" x14ac:dyDescent="0.25">
      <c r="A53" t="s">
        <v>29</v>
      </c>
      <c r="B53">
        <f>1.5*B52</f>
        <v>3.358701485693532</v>
      </c>
      <c r="C53">
        <f>1.5*C52</f>
        <v>0.43879674390419932</v>
      </c>
    </row>
    <row r="54" spans="1:3" x14ac:dyDescent="0.25">
      <c r="A54" t="s">
        <v>16</v>
      </c>
      <c r="B54">
        <f>2*B52</f>
        <v>4.478268647591376</v>
      </c>
      <c r="C54">
        <f>2*C52</f>
        <v>0.58506232520559909</v>
      </c>
    </row>
    <row r="55" spans="1:3" x14ac:dyDescent="0.25">
      <c r="A55" t="s">
        <v>30</v>
      </c>
      <c r="B55">
        <f>B51+B53</f>
        <v>12.386351485693533</v>
      </c>
      <c r="C55">
        <f>C51+C53</f>
        <v>3.3040842439041995</v>
      </c>
    </row>
    <row r="56" spans="1:3" x14ac:dyDescent="0.25">
      <c r="A56" t="s">
        <v>17</v>
      </c>
      <c r="B56">
        <f>B51+B54</f>
        <v>13.505918647591377</v>
      </c>
      <c r="C56">
        <f>C51+C54</f>
        <v>3.4503498252055995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2015-05-18T04:41:28Z</dcterms:created>
  <dcterms:modified xsi:type="dcterms:W3CDTF">2015-05-27T06:57:59Z</dcterms:modified>
</cp:coreProperties>
</file>