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<sst xmlns="http://schemas.openxmlformats.org/spreadsheetml/2006/main" count="86" uniqueCount="31">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</sst>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8.8095999999999997</v>
      </c>
      <c r="C5">
        <v>2.8813</v>
      </c>
      <c r="E5">
        <v>929</v>
      </c>
      <c r="F5">
        <v>8.0265000000000004</v>
      </c>
      <c r="G5">
        <v>6.6689999999999996</v>
      </c>
      <c r="I5">
        <v>929</v>
      </c>
      <c r="J5">
        <v>9.2687000000000008</v>
      </c>
      <c r="K5">
        <v>2.4758</v>
      </c>
      <c r="M5">
        <v>929</v>
      </c>
      <c r="N5">
        <v>8.0138999999999996</v>
      </c>
      <c r="O5">
        <v>2.5632000000000001</v>
      </c>
      <c r="Q5">
        <v>929</v>
      </c>
      <c r="R5">
        <v>11.7211</v>
      </c>
      <c r="S5">
        <v>3.0554999999999999</v>
      </c>
      <c r="U5">
        <v>929</v>
      </c>
      <c r="V5">
        <v>9.0383999999999993</v>
      </c>
      <c r="W5">
        <v>2.9051</v>
      </c>
      <c r="Y5">
        <v>929</v>
      </c>
      <c r="Z5">
        <v>8.7634000000000007</v>
      </c>
      <c r="AA5">
        <v>2.5371999999999999</v>
      </c>
      <c r="AC5">
        <v>929</v>
      </c>
      <c r="AD5">
        <v>25.524100000000001</v>
      </c>
      <c r="AE5">
        <v>4.2172000000000001</v>
      </c>
    </row>
    <row r="6" spans="1:31" x14ac:dyDescent="0.25">
      <c r="A6">
        <v>0.5</v>
      </c>
      <c r="B6">
        <v>9.4030000000000005</v>
      </c>
      <c r="C6">
        <v>3.0377000000000001</v>
      </c>
      <c r="E6">
        <v>0.5</v>
      </c>
      <c r="F6">
        <v>10.4733</v>
      </c>
      <c r="G6">
        <v>4.4878</v>
      </c>
      <c r="I6">
        <v>0.5</v>
      </c>
      <c r="J6">
        <v>8.4077000000000002</v>
      </c>
      <c r="K6">
        <v>3.0798000000000001</v>
      </c>
      <c r="M6">
        <v>0.5</v>
      </c>
      <c r="N6">
        <v>7.5461</v>
      </c>
      <c r="O6">
        <v>2.2067000000000001</v>
      </c>
      <c r="Q6">
        <v>0.5</v>
      </c>
      <c r="R6">
        <v>12.4404</v>
      </c>
      <c r="S6">
        <v>2.7473000000000001</v>
      </c>
      <c r="U6">
        <v>0.5</v>
      </c>
      <c r="V6">
        <v>9.4563000000000006</v>
      </c>
      <c r="W6">
        <v>2.7443</v>
      </c>
      <c r="Y6">
        <v>0.5</v>
      </c>
      <c r="Z6">
        <v>8.7486999999999995</v>
      </c>
      <c r="AA6">
        <v>3.0507</v>
      </c>
      <c r="AC6">
        <v>0.5</v>
      </c>
      <c r="AD6">
        <v>12.015700000000001</v>
      </c>
      <c r="AE6">
        <v>2.6360000000000001</v>
      </c>
    </row>
    <row r="7" spans="1:31" x14ac:dyDescent="0.25">
      <c r="A7">
        <v>1.5</v>
      </c>
      <c r="B7">
        <v>8.9514999999999993</v>
      </c>
      <c r="C7">
        <v>2.5758999999999999</v>
      </c>
      <c r="E7">
        <v>1.5</v>
      </c>
      <c r="F7">
        <v>10.1471</v>
      </c>
      <c r="G7">
        <v>2.6274999999999999</v>
      </c>
      <c r="I7">
        <v>1.5</v>
      </c>
      <c r="J7">
        <v>10.6083</v>
      </c>
      <c r="K7">
        <v>2.7446999999999999</v>
      </c>
      <c r="M7">
        <v>1.5</v>
      </c>
      <c r="N7">
        <v>9.4013000000000009</v>
      </c>
      <c r="O7">
        <v>2.5800999999999998</v>
      </c>
      <c r="Q7">
        <v>1.5</v>
      </c>
      <c r="R7">
        <v>15.718</v>
      </c>
      <c r="S7">
        <v>2.7303000000000002</v>
      </c>
      <c r="U7">
        <v>1.5</v>
      </c>
      <c r="V7">
        <v>10.088200000000001</v>
      </c>
      <c r="W7">
        <v>2.6738</v>
      </c>
      <c r="Y7">
        <v>1.5</v>
      </c>
      <c r="Z7">
        <v>7.8550000000000004</v>
      </c>
      <c r="AA7">
        <v>2.6257000000000001</v>
      </c>
      <c r="AC7">
        <v>1.5</v>
      </c>
      <c r="AD7">
        <v>9.1350999999999996</v>
      </c>
      <c r="AE7">
        <v>2.6404000000000001</v>
      </c>
    </row>
    <row r="8" spans="1:31" x14ac:dyDescent="0.25">
      <c r="A8">
        <v>2.5</v>
      </c>
      <c r="B8">
        <v>9.5470000000000006</v>
      </c>
      <c r="C8">
        <v>2.3755999999999999</v>
      </c>
      <c r="E8">
        <v>2.5</v>
      </c>
      <c r="F8">
        <v>10.0756</v>
      </c>
      <c r="G8">
        <v>2.5165000000000002</v>
      </c>
      <c r="I8">
        <v>2.5</v>
      </c>
      <c r="J8">
        <v>12.005699999999999</v>
      </c>
      <c r="K8">
        <v>2.5038</v>
      </c>
      <c r="M8">
        <v>2.5</v>
      </c>
      <c r="N8">
        <v>11.299200000000001</v>
      </c>
      <c r="O8">
        <v>2.3243999999999998</v>
      </c>
      <c r="Q8">
        <v>2.5</v>
      </c>
      <c r="R8">
        <v>25.7972</v>
      </c>
      <c r="S8">
        <v>2.6187</v>
      </c>
      <c r="U8">
        <v>2.5</v>
      </c>
      <c r="V8">
        <v>9.6409000000000002</v>
      </c>
      <c r="W8">
        <v>2.58</v>
      </c>
      <c r="Y8">
        <v>2.5</v>
      </c>
      <c r="Z8">
        <v>12.628399999999999</v>
      </c>
      <c r="AA8">
        <v>2.5169999999999999</v>
      </c>
      <c r="AC8">
        <v>2.5</v>
      </c>
      <c r="AD8">
        <v>8.7978000000000005</v>
      </c>
      <c r="AE8">
        <v>2.4575999999999998</v>
      </c>
    </row>
    <row r="9" spans="1:31" x14ac:dyDescent="0.25">
      <c r="A9">
        <v>3.5</v>
      </c>
      <c r="B9">
        <v>9.3850999999999996</v>
      </c>
      <c r="C9">
        <v>2.3885999999999998</v>
      </c>
      <c r="E9">
        <v>3.5</v>
      </c>
      <c r="F9">
        <v>11.726699999999999</v>
      </c>
      <c r="G9">
        <v>2.444</v>
      </c>
      <c r="I9">
        <v>3.5</v>
      </c>
      <c r="J9">
        <v>8.3409999999999993</v>
      </c>
      <c r="K9">
        <v>2.3142999999999998</v>
      </c>
      <c r="M9">
        <v>3.5</v>
      </c>
      <c r="N9">
        <v>10.4329</v>
      </c>
      <c r="O9">
        <v>2.9984999999999999</v>
      </c>
      <c r="Q9">
        <v>3.5</v>
      </c>
      <c r="R9">
        <v>29.448</v>
      </c>
      <c r="S9">
        <v>2.5093999999999999</v>
      </c>
      <c r="U9">
        <v>3.5</v>
      </c>
      <c r="V9">
        <v>9.0833999999999993</v>
      </c>
      <c r="W9">
        <v>2.8864999999999998</v>
      </c>
      <c r="Y9">
        <v>3.5</v>
      </c>
      <c r="Z9">
        <v>10.808299999999999</v>
      </c>
      <c r="AA9">
        <v>2.4291</v>
      </c>
      <c r="AC9">
        <v>3.5</v>
      </c>
      <c r="AD9">
        <v>8.2309000000000001</v>
      </c>
      <c r="AE9">
        <v>2.5644999999999998</v>
      </c>
    </row>
    <row r="10" spans="1:31" x14ac:dyDescent="0.25">
      <c r="A10">
        <v>4.5</v>
      </c>
      <c r="B10">
        <v>9.1430000000000007</v>
      </c>
      <c r="C10">
        <v>2.4131</v>
      </c>
      <c r="E10">
        <v>4.5</v>
      </c>
      <c r="F10">
        <v>9.3406000000000002</v>
      </c>
      <c r="G10">
        <v>2.4857</v>
      </c>
      <c r="I10">
        <v>4.5</v>
      </c>
      <c r="J10">
        <v>8.9039999999999999</v>
      </c>
      <c r="K10">
        <v>4.6605999999999996</v>
      </c>
      <c r="M10">
        <v>4.5</v>
      </c>
      <c r="N10">
        <v>10.5375</v>
      </c>
      <c r="O10">
        <v>2.4653</v>
      </c>
      <c r="Q10">
        <v>4.5</v>
      </c>
      <c r="R10">
        <v>13.0459</v>
      </c>
      <c r="S10">
        <v>2.1543000000000001</v>
      </c>
      <c r="U10">
        <v>4.5</v>
      </c>
      <c r="V10">
        <v>9.2981999999999996</v>
      </c>
      <c r="W10">
        <v>2.5177999999999998</v>
      </c>
      <c r="Y10">
        <v>4.5</v>
      </c>
      <c r="Z10">
        <v>10.8202</v>
      </c>
      <c r="AA10">
        <v>2.4365999999999999</v>
      </c>
      <c r="AC10">
        <v>4.5</v>
      </c>
      <c r="AD10">
        <v>6.8874000000000004</v>
      </c>
      <c r="AE10">
        <v>2.8498000000000001</v>
      </c>
    </row>
    <row r="11" spans="1:31" x14ac:dyDescent="0.25">
      <c r="A11">
        <v>5.5</v>
      </c>
      <c r="B11">
        <v>9.6547999999999998</v>
      </c>
      <c r="C11">
        <v>2.3571</v>
      </c>
      <c r="E11">
        <v>5.5</v>
      </c>
      <c r="F11">
        <v>8.2280999999999995</v>
      </c>
      <c r="G11">
        <v>3.0884</v>
      </c>
      <c r="I11">
        <v>5.5</v>
      </c>
      <c r="J11">
        <v>10.691800000000001</v>
      </c>
      <c r="K11">
        <v>9.2927999999999997</v>
      </c>
      <c r="M11">
        <v>5.5</v>
      </c>
      <c r="N11">
        <v>9.6240000000000006</v>
      </c>
      <c r="O11">
        <v>2.5455000000000001</v>
      </c>
      <c r="Q11">
        <v>5.5</v>
      </c>
      <c r="R11">
        <v>11.264799999999999</v>
      </c>
      <c r="S11">
        <v>2.226</v>
      </c>
      <c r="U11">
        <v>5.5</v>
      </c>
      <c r="V11">
        <v>8.5314999999999994</v>
      </c>
      <c r="W11">
        <v>2.4975999999999998</v>
      </c>
      <c r="Y11">
        <v>5.5</v>
      </c>
      <c r="Z11">
        <v>10.492000000000001</v>
      </c>
      <c r="AA11">
        <v>2.7094999999999998</v>
      </c>
      <c r="AC11">
        <v>5.5</v>
      </c>
      <c r="AD11">
        <v>7.3837000000000002</v>
      </c>
      <c r="AE11">
        <v>2.468</v>
      </c>
    </row>
    <row r="13" spans="1:31" x14ac:dyDescent="0.25">
      <c r="A13" t="s">
        <v>14</v>
      </c>
      <c r="B13">
        <f>AVERAGE(B6:B11)</f>
        <v>9.3474000000000004</v>
      </c>
      <c r="C13">
        <f>AVERAGE(C6:C11)</f>
        <v>2.5246666666666666</v>
      </c>
      <c r="E13" t="s">
        <v>14</v>
      </c>
      <c r="F13">
        <f t="shared" ref="D13:AE13" si="0">AVERAGE(F6:F11)</f>
        <v>9.998566666666667</v>
      </c>
      <c r="G13">
        <f t="shared" si="0"/>
        <v>2.9416500000000005</v>
      </c>
      <c r="I13" t="s">
        <v>14</v>
      </c>
      <c r="J13">
        <f t="shared" si="0"/>
        <v>9.8264166666666668</v>
      </c>
      <c r="K13">
        <f t="shared" si="0"/>
        <v>4.0993333333333331</v>
      </c>
      <c r="M13" t="s">
        <v>14</v>
      </c>
      <c r="N13">
        <f t="shared" si="0"/>
        <v>9.8068333333333353</v>
      </c>
      <c r="O13">
        <f t="shared" si="0"/>
        <v>2.5200833333333335</v>
      </c>
      <c r="Q13" t="s">
        <v>14</v>
      </c>
      <c r="R13">
        <f t="shared" si="0"/>
        <v>17.952383333333334</v>
      </c>
      <c r="S13">
        <f t="shared" si="0"/>
        <v>2.4976666666666669</v>
      </c>
      <c r="U13" t="s">
        <v>14</v>
      </c>
      <c r="V13">
        <f t="shared" si="0"/>
        <v>9.3497500000000002</v>
      </c>
      <c r="W13">
        <f t="shared" si="0"/>
        <v>2.65</v>
      </c>
      <c r="Y13" t="s">
        <v>14</v>
      </c>
      <c r="Z13">
        <f t="shared" si="0"/>
        <v>10.225433333333333</v>
      </c>
      <c r="AA13">
        <f t="shared" si="0"/>
        <v>2.6281000000000003</v>
      </c>
      <c r="AC13" t="s">
        <v>14</v>
      </c>
      <c r="AD13">
        <f t="shared" si="0"/>
        <v>8.7417666666666651</v>
      </c>
      <c r="AE13">
        <f t="shared" si="0"/>
        <v>2.6027166666666668</v>
      </c>
    </row>
    <row r="14" spans="1:31" x14ac:dyDescent="0.25">
      <c r="A14" t="s">
        <v>15</v>
      </c>
      <c r="B14">
        <f>_xlfn.STDEV.P(B6:B11)</f>
        <v>0.23712294279550444</v>
      </c>
      <c r="C14">
        <f>_xlfn.STDEV.P(C6:C11)</f>
        <v>0.24051637966859743</v>
      </c>
      <c r="E14" t="s">
        <v>15</v>
      </c>
      <c r="F14">
        <f t="shared" ref="D14:AE14" si="1">_xlfn.STDEV.P(F6:F11)</f>
        <v>1.0651514128152042</v>
      </c>
      <c r="G14">
        <f t="shared" si="1"/>
        <v>0.7242356954058512</v>
      </c>
      <c r="I14" t="s">
        <v>15</v>
      </c>
      <c r="J14">
        <f t="shared" si="1"/>
        <v>1.3650139113047699</v>
      </c>
      <c r="K14">
        <f t="shared" si="1"/>
        <v>2.445869531589032</v>
      </c>
      <c r="M14" t="s">
        <v>15</v>
      </c>
      <c r="N14">
        <f t="shared" si="1"/>
        <v>1.1875599657373985</v>
      </c>
      <c r="O14">
        <f t="shared" si="1"/>
        <v>0.24920968692158726</v>
      </c>
      <c r="Q14" t="s">
        <v>15</v>
      </c>
      <c r="R14">
        <f t="shared" si="1"/>
        <v>7.0458277224696761</v>
      </c>
      <c r="S14">
        <f t="shared" si="1"/>
        <v>0.23199326618580024</v>
      </c>
      <c r="U14" t="s">
        <v>15</v>
      </c>
      <c r="V14">
        <f t="shared" si="1"/>
        <v>0.48037527257343338</v>
      </c>
      <c r="W14">
        <f t="shared" si="1"/>
        <v>0.13601089417150869</v>
      </c>
      <c r="Y14" t="s">
        <v>15</v>
      </c>
      <c r="Z14">
        <f t="shared" si="1"/>
        <v>1.5458807119424147</v>
      </c>
      <c r="AA14">
        <f t="shared" si="1"/>
        <v>0.21363478961380175</v>
      </c>
      <c r="AC14" t="s">
        <v>15</v>
      </c>
      <c r="AD14">
        <f t="shared" si="1"/>
        <v>1.6543123381702287</v>
      </c>
      <c r="AE14">
        <f t="shared" si="1"/>
        <v>0.13181168912083979</v>
      </c>
    </row>
    <row r="15" spans="1:31" x14ac:dyDescent="0.25">
      <c r="A15" t="s">
        <v>16</v>
      </c>
      <c r="B15">
        <f>B14*2</f>
        <v>0.47424588559100889</v>
      </c>
      <c r="C15">
        <f>C14*2</f>
        <v>0.48103275933719486</v>
      </c>
      <c r="E15" t="s">
        <v>16</v>
      </c>
      <c r="F15">
        <f t="shared" ref="D15:AE15" si="2">F14*2</f>
        <v>2.1303028256304084</v>
      </c>
      <c r="G15">
        <f t="shared" si="2"/>
        <v>1.4484713908117024</v>
      </c>
      <c r="I15" t="s">
        <v>16</v>
      </c>
      <c r="J15">
        <f t="shared" si="2"/>
        <v>2.7300278226095398</v>
      </c>
      <c r="K15">
        <f t="shared" si="2"/>
        <v>4.891739063178064</v>
      </c>
      <c r="M15" t="s">
        <v>16</v>
      </c>
      <c r="N15">
        <f t="shared" si="2"/>
        <v>2.3751199314747971</v>
      </c>
      <c r="O15">
        <f t="shared" si="2"/>
        <v>0.49841937384317453</v>
      </c>
      <c r="Q15" t="s">
        <v>16</v>
      </c>
      <c r="R15">
        <f t="shared" si="2"/>
        <v>14.091655444939352</v>
      </c>
      <c r="S15">
        <f t="shared" si="2"/>
        <v>0.46398653237160048</v>
      </c>
      <c r="U15" t="s">
        <v>16</v>
      </c>
      <c r="V15">
        <f t="shared" si="2"/>
        <v>0.96075054514686675</v>
      </c>
      <c r="W15">
        <f t="shared" si="2"/>
        <v>0.27202178834301738</v>
      </c>
      <c r="Y15" t="s">
        <v>16</v>
      </c>
      <c r="Z15">
        <f t="shared" si="2"/>
        <v>3.0917614238848294</v>
      </c>
      <c r="AA15">
        <f t="shared" si="2"/>
        <v>0.4272695792276035</v>
      </c>
      <c r="AC15" t="s">
        <v>16</v>
      </c>
      <c r="AD15">
        <f t="shared" si="2"/>
        <v>3.3086246763404574</v>
      </c>
      <c r="AE15">
        <f t="shared" si="2"/>
        <v>0.26362337824167958</v>
      </c>
    </row>
    <row r="16" spans="1:31" x14ac:dyDescent="0.25">
      <c r="A16" t="s">
        <v>17</v>
      </c>
      <c r="B16">
        <f>B13+B15</f>
        <v>9.8216458855910087</v>
      </c>
      <c r="C16">
        <f>C13+C15</f>
        <v>3.0056994260038614</v>
      </c>
      <c r="E16" t="s">
        <v>17</v>
      </c>
      <c r="F16">
        <f t="shared" ref="D16:AE16" si="3">F13+F15</f>
        <v>12.128869492297076</v>
      </c>
      <c r="G16">
        <f t="shared" si="3"/>
        <v>4.3901213908117027</v>
      </c>
      <c r="I16" t="s">
        <v>17</v>
      </c>
      <c r="J16">
        <f t="shared" si="3"/>
        <v>12.556444489276206</v>
      </c>
      <c r="K16">
        <f t="shared" si="3"/>
        <v>8.991072396511397</v>
      </c>
      <c r="M16" t="s">
        <v>17</v>
      </c>
      <c r="N16">
        <f t="shared" si="3"/>
        <v>12.181953264808133</v>
      </c>
      <c r="O16">
        <f t="shared" si="3"/>
        <v>3.0185027071765078</v>
      </c>
      <c r="Q16" t="s">
        <v>17</v>
      </c>
      <c r="R16">
        <f t="shared" si="3"/>
        <v>32.044038778272686</v>
      </c>
      <c r="S16">
        <f t="shared" si="3"/>
        <v>2.9616531990382673</v>
      </c>
      <c r="U16" t="s">
        <v>17</v>
      </c>
      <c r="V16">
        <f t="shared" si="3"/>
        <v>10.310500545146867</v>
      </c>
      <c r="W16">
        <f t="shared" si="3"/>
        <v>2.9220217883430175</v>
      </c>
      <c r="Y16" t="s">
        <v>17</v>
      </c>
      <c r="Z16">
        <f t="shared" si="3"/>
        <v>13.317194757218163</v>
      </c>
      <c r="AA16">
        <f t="shared" si="3"/>
        <v>3.0553695792276039</v>
      </c>
      <c r="AC16" t="s">
        <v>17</v>
      </c>
      <c r="AD16">
        <f t="shared" si="3"/>
        <v>12.050391343007123</v>
      </c>
      <c r="AE16">
        <f t="shared" si="3"/>
        <v>2.8663400449083465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11.145712500000002</v>
      </c>
      <c r="M27">
        <f>AVERAGE(C5,G5,K5,O5,S5,W5,AA5,AE5)</f>
        <v>3.4130374999999997</v>
      </c>
      <c r="P27">
        <f>L28-L27</f>
        <v>-1.3343125000000029</v>
      </c>
      <c r="Q27">
        <f>M28-M27</f>
        <v>-0.41425000000000001</v>
      </c>
      <c r="S27">
        <v>0.5</v>
      </c>
      <c r="T27">
        <f>P27/L27*100</f>
        <v>-11.971531653988048</v>
      </c>
      <c r="U27">
        <f>Q27/M27*100</f>
        <v>-12.137282406067911</v>
      </c>
      <c r="Y27">
        <f>L27</f>
        <v>11.145712500000002</v>
      </c>
      <c r="Z27">
        <f>M27</f>
        <v>3.4130374999999997</v>
      </c>
      <c r="AB27">
        <f>T27</f>
        <v>-11.971531653988048</v>
      </c>
      <c r="AC27">
        <f>T28</f>
        <v>-8.1434901537250486</v>
      </c>
      <c r="AD27">
        <f>T29</f>
        <v>11.917250691689716</v>
      </c>
      <c r="AE27">
        <f>T30</f>
        <v>9.2979699593004721</v>
      </c>
      <c r="AF27">
        <f>T31</f>
        <v>-12.548435104530107</v>
      </c>
      <c r="AG27">
        <f>T32</f>
        <v>-14.910442019745259</v>
      </c>
      <c r="AH27">
        <f>U27</f>
        <v>-12.137282406067911</v>
      </c>
      <c r="AI27">
        <f>U28</f>
        <v>-22.362411781294515</v>
      </c>
      <c r="AJ27">
        <f>U29</f>
        <v>-27.141146266339</v>
      </c>
      <c r="AK27">
        <f>U30</f>
        <v>-24.792431961266178</v>
      </c>
      <c r="AL27">
        <f>U31</f>
        <v>-19.488139230817129</v>
      </c>
      <c r="AM27">
        <f>U32</f>
        <v>-0.43729375959098893</v>
      </c>
    </row>
    <row r="28" spans="11:39" x14ac:dyDescent="0.25">
      <c r="K28">
        <v>0.5</v>
      </c>
      <c r="L28">
        <f>AVERAGE(B6,F6,J6,N6,R6,V6,Z6,AD6)</f>
        <v>9.811399999999999</v>
      </c>
      <c r="M28">
        <f>AVERAGE(C6,G6,K6,O6,S6,W6,AA6,AE6)</f>
        <v>2.9987874999999997</v>
      </c>
      <c r="P28">
        <f>L29-L27</f>
        <v>-0.90765000000000207</v>
      </c>
      <c r="Q28">
        <f>M29-M27</f>
        <v>-0.76323749999999979</v>
      </c>
      <c r="S28">
        <v>1.5</v>
      </c>
      <c r="T28">
        <f>P28/L27*100</f>
        <v>-8.1434901537250486</v>
      </c>
      <c r="U28">
        <f>Q28/M27*100</f>
        <v>-22.362411781294515</v>
      </c>
    </row>
    <row r="29" spans="11:39" x14ac:dyDescent="0.25">
      <c r="K29">
        <v>1.5</v>
      </c>
      <c r="L29">
        <f>AVERAGE(B7,F7,J7,N7,R7,V7,Z7,AD7)</f>
        <v>10.2380625</v>
      </c>
      <c r="M29">
        <f>AVERAGE(C7,G7,K7,O7,S7,W7,AA7,AE7)</f>
        <v>2.6497999999999999</v>
      </c>
      <c r="P29">
        <f>L30-L27</f>
        <v>1.3282624999999975</v>
      </c>
      <c r="Q29">
        <f>M30-M27</f>
        <v>-0.92633749999999981</v>
      </c>
      <c r="S29">
        <v>2.5</v>
      </c>
      <c r="T29">
        <f>P29/L27*100</f>
        <v>11.917250691689716</v>
      </c>
      <c r="U29">
        <f>Q29/M27*100</f>
        <v>-27.141146266339</v>
      </c>
    </row>
    <row r="30" spans="11:39" x14ac:dyDescent="0.25">
      <c r="K30">
        <v>2.5</v>
      </c>
      <c r="L30">
        <f>AVERAGE(B8,F8,J8,N8,R8,V8,Z8,AD8)</f>
        <v>12.473974999999999</v>
      </c>
      <c r="M30">
        <f>AVERAGE(C8,G8,K8,O8,S8,W8,AA8,AE8)</f>
        <v>2.4866999999999999</v>
      </c>
      <c r="P30">
        <f>L31-L27</f>
        <v>1.0363249999999979</v>
      </c>
      <c r="Q30">
        <f>M31-M27</f>
        <v>-0.84617500000000012</v>
      </c>
      <c r="S30">
        <v>3.5</v>
      </c>
      <c r="T30">
        <f>P30/L27*100</f>
        <v>9.2979699593004721</v>
      </c>
      <c r="U30">
        <f>Q30/M27*100</f>
        <v>-24.792431961266178</v>
      </c>
    </row>
    <row r="31" spans="11:39" x14ac:dyDescent="0.25">
      <c r="K31">
        <v>3.5</v>
      </c>
      <c r="L31">
        <f>AVERAGE(B9,F9,J9,N9,R9,V9,Z9,AD9)</f>
        <v>12.1820375</v>
      </c>
      <c r="M31">
        <f>AVERAGE(C9,G9,K9,O9,S9,W9,AA9,AE9)</f>
        <v>2.5668624999999996</v>
      </c>
      <c r="P31">
        <f>L32-L27</f>
        <v>-1.3986125000000005</v>
      </c>
      <c r="Q31">
        <f>M32-M27</f>
        <v>-0.66513750000000016</v>
      </c>
      <c r="S31">
        <v>4.5</v>
      </c>
      <c r="T31">
        <f>P31/L27*100</f>
        <v>-12.548435104530107</v>
      </c>
      <c r="U31">
        <f>Q31/M27*100</f>
        <v>-19.488139230817129</v>
      </c>
    </row>
    <row r="32" spans="11:39" x14ac:dyDescent="0.25">
      <c r="K32">
        <v>4.5</v>
      </c>
      <c r="L32">
        <f>AVERAGE(B10,F10,J10,N10,R10,V10,Z10,AD10)</f>
        <v>9.7471000000000014</v>
      </c>
      <c r="M32">
        <f>AVERAGE(C10,G10,K10,O10,S10,W10,AA10,AE10)</f>
        <v>2.7478999999999996</v>
      </c>
      <c r="P32">
        <f>L33-L27</f>
        <v>-1.6618750000000002</v>
      </c>
      <c r="Q32">
        <f>M33-M27</f>
        <v>-1.4925000000000299E-2</v>
      </c>
      <c r="S32">
        <v>5.5</v>
      </c>
      <c r="T32">
        <f>P32/L27*100</f>
        <v>-14.910442019745259</v>
      </c>
      <c r="U32">
        <f>Q32/M27*100</f>
        <v>-0.43729375959098893</v>
      </c>
    </row>
    <row r="33" spans="1:13" x14ac:dyDescent="0.25">
      <c r="K33">
        <v>5.5</v>
      </c>
      <c r="L33">
        <f>AVERAGE(B11,F11,J11,N11,R11,V11,Z11,AD11)</f>
        <v>9.4838375000000017</v>
      </c>
      <c r="M33">
        <f>AVERAGE(C11,G11,K11,O11,S11,W11,AA11,AE11)</f>
        <v>3.3981124999999994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8.8095999999999997</v>
      </c>
      <c r="C42">
        <f>C5</f>
        <v>2.8813</v>
      </c>
    </row>
    <row r="43" spans="1:13" x14ac:dyDescent="0.25">
      <c r="A43" s="1">
        <v>2</v>
      </c>
      <c r="B43">
        <f>F5</f>
        <v>8.0265000000000004</v>
      </c>
      <c r="C43">
        <f>G5</f>
        <v>6.6689999999999996</v>
      </c>
    </row>
    <row r="44" spans="1:13" x14ac:dyDescent="0.25">
      <c r="A44" s="1">
        <v>3</v>
      </c>
      <c r="B44">
        <f>J5</f>
        <v>9.2687000000000008</v>
      </c>
      <c r="C44">
        <f>K5</f>
        <v>2.4758</v>
      </c>
    </row>
    <row r="45" spans="1:13" x14ac:dyDescent="0.25">
      <c r="A45" s="1">
        <v>4</v>
      </c>
      <c r="B45">
        <f>N5</f>
        <v>8.0138999999999996</v>
      </c>
      <c r="C45">
        <f>O5</f>
        <v>2.5632000000000001</v>
      </c>
    </row>
    <row r="46" spans="1:13" x14ac:dyDescent="0.25">
      <c r="A46" s="1">
        <v>5</v>
      </c>
      <c r="B46">
        <f>R5</f>
        <v>11.7211</v>
      </c>
      <c r="C46">
        <f>S5</f>
        <v>3.0554999999999999</v>
      </c>
    </row>
    <row r="47" spans="1:13" x14ac:dyDescent="0.25">
      <c r="A47" s="1">
        <v>6</v>
      </c>
      <c r="B47">
        <f>V5</f>
        <v>9.0383999999999993</v>
      </c>
      <c r="C47">
        <f>W5</f>
        <v>2.9051</v>
      </c>
    </row>
    <row r="48" spans="1:13" x14ac:dyDescent="0.25">
      <c r="A48" s="1">
        <v>7</v>
      </c>
      <c r="B48">
        <f>Z5</f>
        <v>8.7634000000000007</v>
      </c>
      <c r="C48">
        <f>AA5</f>
        <v>2.5371999999999999</v>
      </c>
    </row>
    <row r="49" spans="1:3" x14ac:dyDescent="0.25">
      <c r="A49" s="1">
        <v>8</v>
      </c>
      <c r="B49">
        <f>AD5</f>
        <v>25.524100000000001</v>
      </c>
      <c r="C49">
        <f>AE5</f>
        <v>4.2172000000000001</v>
      </c>
    </row>
    <row r="51" spans="1:3" x14ac:dyDescent="0.25">
      <c r="A51" t="s">
        <v>28</v>
      </c>
      <c r="B51">
        <f>AVERAGE(B42:B49)</f>
        <v>11.145712500000002</v>
      </c>
      <c r="C51">
        <f>AVERAGE(C42:C49)</f>
        <v>3.4130374999999997</v>
      </c>
    </row>
    <row r="52" spans="1:3" x14ac:dyDescent="0.25">
      <c r="A52" t="s">
        <v>15</v>
      </c>
      <c r="B52">
        <f>_xlfn.STDEV.P(B42:B49)</f>
        <v>5.5419266774826346</v>
      </c>
      <c r="C52">
        <f>_xlfn.STDEV.P(C42:C49)</f>
        <v>1.3362389708969546</v>
      </c>
    </row>
    <row r="53" spans="1:3" x14ac:dyDescent="0.25">
      <c r="A53" t="s">
        <v>29</v>
      </c>
      <c r="B53">
        <f>1.5*B52</f>
        <v>8.3128900162239514</v>
      </c>
      <c r="C53">
        <f>1.5*C52</f>
        <v>2.004358456345432</v>
      </c>
    </row>
    <row r="54" spans="1:3" x14ac:dyDescent="0.25">
      <c r="A54" t="s">
        <v>16</v>
      </c>
      <c r="B54">
        <f>2*B52</f>
        <v>11.083853354965269</v>
      </c>
      <c r="C54">
        <f>2*C52</f>
        <v>2.6724779417939093</v>
      </c>
    </row>
    <row r="55" spans="1:3" x14ac:dyDescent="0.25">
      <c r="A55" t="s">
        <v>30</v>
      </c>
      <c r="B55">
        <f>B51+B53</f>
        <v>19.458602516223955</v>
      </c>
      <c r="C55">
        <f>C51+C53</f>
        <v>5.4173959563454321</v>
      </c>
    </row>
    <row r="56" spans="1:3" x14ac:dyDescent="0.25">
      <c r="A56" t="s">
        <v>17</v>
      </c>
      <c r="B56">
        <f>B51+B54</f>
        <v>22.229565854965273</v>
      </c>
      <c r="C56">
        <f>C51+C54</f>
        <v>6.085515441793909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2015-05-18T04:42:49Z</dcterms:created>
  <dcterms:modified xsi:type="dcterms:W3CDTF">2015-05-27T06:58:34Z</dcterms:modified>
</cp:coreProperties>
</file>