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F16" i="1" s="1"/>
  <c r="G15" i="1"/>
  <c r="K15" i="1"/>
  <c r="K16" i="1" s="1"/>
  <c r="N15" i="1"/>
  <c r="N16" i="1" s="1"/>
  <c r="S15" i="1"/>
  <c r="S16" i="1" s="1"/>
  <c r="V15" i="1"/>
  <c r="V16" i="1" s="1"/>
  <c r="AA15" i="1"/>
  <c r="AA16" i="1" s="1"/>
  <c r="AD15" i="1"/>
  <c r="AD16" i="1" s="1"/>
  <c r="G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<sst xmlns="http://schemas.openxmlformats.org/spreadsheetml/2006/main" count="86" uniqueCount="31">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</sst>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7.8243999999999998</v>
      </c>
      <c r="C5">
        <v>6.9420000000000002</v>
      </c>
      <c r="E5">
        <v>929</v>
      </c>
      <c r="F5">
        <v>12.467000000000001</v>
      </c>
      <c r="G5">
        <v>3.2793000000000001</v>
      </c>
      <c r="I5">
        <v>929</v>
      </c>
      <c r="J5">
        <v>11.2508</v>
      </c>
      <c r="K5">
        <v>23.251300000000001</v>
      </c>
      <c r="M5">
        <v>929</v>
      </c>
      <c r="N5">
        <v>9.1491000000000007</v>
      </c>
      <c r="O5">
        <v>7.492</v>
      </c>
      <c r="Q5">
        <v>929</v>
      </c>
      <c r="R5">
        <v>16.5547</v>
      </c>
      <c r="S5">
        <v>4.0666000000000002</v>
      </c>
      <c r="U5">
        <v>929</v>
      </c>
      <c r="V5">
        <v>7.3394000000000004</v>
      </c>
      <c r="W5">
        <v>2.7368999999999999</v>
      </c>
      <c r="Y5">
        <v>929</v>
      </c>
      <c r="Z5">
        <v>5.8798000000000004</v>
      </c>
      <c r="AA5">
        <v>2.5015000000000001</v>
      </c>
      <c r="AC5">
        <v>929</v>
      </c>
      <c r="AD5">
        <v>6.84</v>
      </c>
      <c r="AE5">
        <v>2.2368999999999999</v>
      </c>
    </row>
    <row r="6" spans="1:31" x14ac:dyDescent="0.25">
      <c r="A6">
        <v>0.5</v>
      </c>
      <c r="B6">
        <v>7.9211</v>
      </c>
      <c r="C6">
        <v>3.0874999999999999</v>
      </c>
      <c r="E6">
        <v>0.5</v>
      </c>
      <c r="F6">
        <v>11.3405</v>
      </c>
      <c r="G6">
        <v>3.5823999999999998</v>
      </c>
      <c r="I6">
        <v>0.5</v>
      </c>
      <c r="J6">
        <v>12.259</v>
      </c>
      <c r="K6">
        <v>25.946200000000001</v>
      </c>
      <c r="M6">
        <v>0.5</v>
      </c>
      <c r="N6">
        <v>9.9739000000000004</v>
      </c>
      <c r="O6">
        <v>16.885899999999999</v>
      </c>
      <c r="Q6">
        <v>0.5</v>
      </c>
      <c r="R6">
        <v>12.478400000000001</v>
      </c>
      <c r="S6">
        <v>3.6998000000000002</v>
      </c>
      <c r="U6">
        <v>0.5</v>
      </c>
      <c r="V6">
        <v>7.1296999999999997</v>
      </c>
      <c r="W6">
        <v>2.7198000000000002</v>
      </c>
      <c r="Y6">
        <v>0.5</v>
      </c>
      <c r="Z6">
        <v>7.0575999999999999</v>
      </c>
      <c r="AA6">
        <v>2.5842999999999998</v>
      </c>
      <c r="AC6">
        <v>0.5</v>
      </c>
      <c r="AD6">
        <v>8.8826999999999998</v>
      </c>
      <c r="AE6">
        <v>2.6198000000000001</v>
      </c>
    </row>
    <row r="7" spans="1:31" x14ac:dyDescent="0.25">
      <c r="A7">
        <v>1.5</v>
      </c>
      <c r="B7">
        <v>9.2842000000000002</v>
      </c>
      <c r="C7">
        <v>3.5110000000000001</v>
      </c>
      <c r="E7">
        <v>1.5</v>
      </c>
      <c r="F7">
        <v>11.786</v>
      </c>
      <c r="G7">
        <v>3.2277</v>
      </c>
      <c r="I7">
        <v>1.5</v>
      </c>
      <c r="J7">
        <v>11.1454</v>
      </c>
      <c r="K7">
        <v>14.673</v>
      </c>
      <c r="M7">
        <v>1.5</v>
      </c>
      <c r="N7">
        <v>11.335599999999999</v>
      </c>
      <c r="O7">
        <v>4.7946999999999997</v>
      </c>
      <c r="Q7">
        <v>1.5</v>
      </c>
      <c r="R7">
        <v>9.8382000000000005</v>
      </c>
      <c r="S7">
        <v>2.9306000000000001</v>
      </c>
      <c r="U7">
        <v>1.5</v>
      </c>
      <c r="V7">
        <v>21.842400000000001</v>
      </c>
      <c r="W7">
        <v>2.8424</v>
      </c>
      <c r="Y7">
        <v>1.5</v>
      </c>
      <c r="Z7">
        <v>12.0806</v>
      </c>
      <c r="AA7">
        <v>2.5348999999999999</v>
      </c>
      <c r="AC7">
        <v>1.5</v>
      </c>
      <c r="AD7">
        <v>7.5255000000000001</v>
      </c>
      <c r="AE7">
        <v>2.5527000000000002</v>
      </c>
    </row>
    <row r="8" spans="1:31" x14ac:dyDescent="0.25">
      <c r="A8">
        <v>2.5</v>
      </c>
      <c r="B8">
        <v>9.0292999999999992</v>
      </c>
      <c r="C8">
        <v>4.0566000000000004</v>
      </c>
      <c r="E8">
        <v>2.5</v>
      </c>
      <c r="F8">
        <v>11.1027</v>
      </c>
      <c r="G8">
        <v>3.7018</v>
      </c>
      <c r="I8">
        <v>2.5</v>
      </c>
      <c r="J8">
        <v>8.9191000000000003</v>
      </c>
      <c r="K8">
        <v>10.462400000000001</v>
      </c>
      <c r="M8">
        <v>2.5</v>
      </c>
      <c r="N8">
        <v>8.7733000000000008</v>
      </c>
      <c r="O8">
        <v>9.3705999999999996</v>
      </c>
      <c r="Q8">
        <v>2.5</v>
      </c>
      <c r="R8">
        <v>8.9824000000000002</v>
      </c>
      <c r="S8">
        <v>3.4277000000000002</v>
      </c>
      <c r="U8">
        <v>2.5</v>
      </c>
      <c r="V8">
        <v>8.3774999999999995</v>
      </c>
      <c r="W8">
        <v>2.6017999999999999</v>
      </c>
      <c r="Y8">
        <v>2.5</v>
      </c>
      <c r="Z8">
        <v>10.670400000000001</v>
      </c>
      <c r="AA8">
        <v>2.7982</v>
      </c>
      <c r="AC8">
        <v>2.5</v>
      </c>
      <c r="AD8">
        <v>7.9212999999999996</v>
      </c>
      <c r="AE8">
        <v>2.7128000000000001</v>
      </c>
    </row>
    <row r="9" spans="1:31" x14ac:dyDescent="0.25">
      <c r="A9">
        <v>3.5</v>
      </c>
      <c r="B9">
        <v>7.9215</v>
      </c>
      <c r="C9">
        <v>4.3930999999999996</v>
      </c>
      <c r="E9">
        <v>3.5</v>
      </c>
      <c r="F9">
        <v>9.4943000000000008</v>
      </c>
      <c r="G9">
        <v>3.8496999999999999</v>
      </c>
      <c r="I9">
        <v>3.5</v>
      </c>
      <c r="J9">
        <v>8.0648999999999997</v>
      </c>
      <c r="K9">
        <v>6.7991000000000001</v>
      </c>
      <c r="M9">
        <v>3.5</v>
      </c>
      <c r="N9">
        <v>8.2943999999999996</v>
      </c>
      <c r="O9">
        <v>4.3151999999999999</v>
      </c>
      <c r="Q9">
        <v>3.5</v>
      </c>
      <c r="R9">
        <v>8.4857999999999993</v>
      </c>
      <c r="S9">
        <v>3.2252000000000001</v>
      </c>
      <c r="U9">
        <v>3.5</v>
      </c>
      <c r="V9">
        <v>7.9381000000000004</v>
      </c>
      <c r="W9">
        <v>2.5434999999999999</v>
      </c>
      <c r="Y9">
        <v>3.5</v>
      </c>
      <c r="Z9">
        <v>8.3066999999999993</v>
      </c>
      <c r="AA9">
        <v>2.5543</v>
      </c>
      <c r="AC9">
        <v>3.5</v>
      </c>
      <c r="AD9">
        <v>6.6214000000000004</v>
      </c>
      <c r="AE9">
        <v>2.6958000000000002</v>
      </c>
    </row>
    <row r="10" spans="1:31" x14ac:dyDescent="0.25">
      <c r="A10">
        <v>4.5</v>
      </c>
      <c r="B10">
        <v>8.2415000000000003</v>
      </c>
      <c r="C10">
        <v>4.1292</v>
      </c>
      <c r="E10">
        <v>4.5</v>
      </c>
      <c r="F10">
        <v>8.7248000000000001</v>
      </c>
      <c r="G10">
        <v>2.8005</v>
      </c>
      <c r="I10">
        <v>4.5</v>
      </c>
      <c r="J10">
        <v>8.7291000000000007</v>
      </c>
      <c r="K10">
        <v>4.9809000000000001</v>
      </c>
      <c r="M10">
        <v>4.5</v>
      </c>
      <c r="N10">
        <v>8.1492000000000004</v>
      </c>
      <c r="O10">
        <v>2.8062</v>
      </c>
      <c r="Q10">
        <v>4.5</v>
      </c>
      <c r="R10">
        <v>8.4143000000000008</v>
      </c>
      <c r="S10">
        <v>2.9441999999999999</v>
      </c>
      <c r="U10">
        <v>4.5</v>
      </c>
      <c r="V10">
        <v>10.004300000000001</v>
      </c>
      <c r="W10">
        <v>2.6993</v>
      </c>
      <c r="Y10">
        <v>4.5</v>
      </c>
      <c r="Z10">
        <v>7.8952</v>
      </c>
      <c r="AA10">
        <v>2.5964999999999998</v>
      </c>
      <c r="AC10">
        <v>4.5</v>
      </c>
      <c r="AD10">
        <v>7.8754</v>
      </c>
      <c r="AE10">
        <v>2.6623999999999999</v>
      </c>
    </row>
    <row r="11" spans="1:31" x14ac:dyDescent="0.25">
      <c r="A11">
        <v>5.5</v>
      </c>
      <c r="B11">
        <v>7.9630999999999998</v>
      </c>
      <c r="C11">
        <v>2.7259000000000002</v>
      </c>
      <c r="E11">
        <v>5.5</v>
      </c>
      <c r="F11">
        <v>8.5442</v>
      </c>
      <c r="G11">
        <v>2.6738</v>
      </c>
      <c r="I11">
        <v>5.5</v>
      </c>
      <c r="J11">
        <v>9.4146000000000001</v>
      </c>
      <c r="K11">
        <v>3.5154000000000001</v>
      </c>
      <c r="M11">
        <v>5.5</v>
      </c>
      <c r="N11">
        <v>12.7476</v>
      </c>
      <c r="O11">
        <v>2.8534000000000002</v>
      </c>
      <c r="Q11">
        <v>5.5</v>
      </c>
      <c r="R11">
        <v>7.3954000000000004</v>
      </c>
      <c r="S11">
        <v>2.6049000000000002</v>
      </c>
      <c r="U11">
        <v>5.5</v>
      </c>
      <c r="V11">
        <v>8.8254999999999999</v>
      </c>
      <c r="W11">
        <v>2.5367999999999999</v>
      </c>
      <c r="Y11">
        <v>5.5</v>
      </c>
      <c r="Z11">
        <v>8.4387000000000008</v>
      </c>
      <c r="AA11">
        <v>2.4247999999999998</v>
      </c>
      <c r="AC11">
        <v>5.5</v>
      </c>
      <c r="AD11">
        <v>19.219100000000001</v>
      </c>
      <c r="AE11">
        <v>2.8424</v>
      </c>
    </row>
    <row r="13" spans="1:31" x14ac:dyDescent="0.25">
      <c r="A13" t="s">
        <v>14</v>
      </c>
      <c r="B13">
        <f>AVERAGE(B6:B11)</f>
        <v>8.3934499999999996</v>
      </c>
      <c r="C13">
        <f>AVERAGE(C6:C11)</f>
        <v>3.6505500000000004</v>
      </c>
      <c r="E13" t="s">
        <v>14</v>
      </c>
      <c r="F13">
        <f t="shared" ref="D13:AE13" si="0">AVERAGE(F6:F11)</f>
        <v>10.165416666666667</v>
      </c>
      <c r="G13">
        <f t="shared" si="0"/>
        <v>3.3059833333333337</v>
      </c>
      <c r="I13" t="s">
        <v>14</v>
      </c>
      <c r="J13">
        <f t="shared" si="0"/>
        <v>9.7553500000000017</v>
      </c>
      <c r="K13">
        <f t="shared" si="0"/>
        <v>11.062833333333336</v>
      </c>
      <c r="M13" t="s">
        <v>14</v>
      </c>
      <c r="N13">
        <f t="shared" si="0"/>
        <v>9.8789999999999996</v>
      </c>
      <c r="O13">
        <f t="shared" si="0"/>
        <v>6.8376666666666663</v>
      </c>
      <c r="Q13" t="s">
        <v>14</v>
      </c>
      <c r="R13">
        <f t="shared" si="0"/>
        <v>9.2657500000000006</v>
      </c>
      <c r="S13">
        <f t="shared" si="0"/>
        <v>3.1387333333333332</v>
      </c>
      <c r="U13" t="s">
        <v>14</v>
      </c>
      <c r="V13">
        <f t="shared" si="0"/>
        <v>10.686250000000001</v>
      </c>
      <c r="W13">
        <f t="shared" si="0"/>
        <v>2.6572666666666667</v>
      </c>
      <c r="Y13" t="s">
        <v>14</v>
      </c>
      <c r="Z13">
        <f t="shared" si="0"/>
        <v>9.0748666666666669</v>
      </c>
      <c r="AA13">
        <f t="shared" si="0"/>
        <v>2.5821666666666663</v>
      </c>
      <c r="AC13" t="s">
        <v>14</v>
      </c>
      <c r="AD13">
        <f t="shared" si="0"/>
        <v>9.6742333333333335</v>
      </c>
      <c r="AE13">
        <f t="shared" si="0"/>
        <v>2.6809833333333337</v>
      </c>
    </row>
    <row r="14" spans="1:31" x14ac:dyDescent="0.25">
      <c r="A14" t="s">
        <v>15</v>
      </c>
      <c r="B14">
        <f>_xlfn.STDEV.P(B6:B11)</f>
        <v>0.55556008300932957</v>
      </c>
      <c r="C14">
        <f>_xlfn.STDEV.P(C6:C11)</f>
        <v>0.59677467202174728</v>
      </c>
      <c r="E14" t="s">
        <v>15</v>
      </c>
      <c r="F14">
        <f t="shared" ref="D14:AE14" si="1">_xlfn.STDEV.P(F6:F11)</f>
        <v>1.2935563812176318</v>
      </c>
      <c r="G14">
        <f t="shared" si="1"/>
        <v>0.44534673164724725</v>
      </c>
      <c r="I14" t="s">
        <v>15</v>
      </c>
      <c r="J14">
        <f t="shared" si="1"/>
        <v>1.4678065957407334</v>
      </c>
      <c r="K14">
        <f t="shared" si="1"/>
        <v>7.6052779021472272</v>
      </c>
      <c r="M14" t="s">
        <v>15</v>
      </c>
      <c r="N14">
        <f t="shared" si="1"/>
        <v>1.6874681834037699</v>
      </c>
      <c r="O14">
        <f t="shared" si="1"/>
        <v>5.000773267427971</v>
      </c>
      <c r="Q14" t="s">
        <v>15</v>
      </c>
      <c r="R14">
        <f t="shared" si="1"/>
        <v>1.6104142570055315</v>
      </c>
      <c r="S14">
        <f t="shared" si="1"/>
        <v>0.3586815563823858</v>
      </c>
      <c r="U14" t="s">
        <v>15</v>
      </c>
      <c r="V14">
        <f t="shared" si="1"/>
        <v>5.0648927608752619</v>
      </c>
      <c r="W14">
        <f t="shared" si="1"/>
        <v>0.10838449561117543</v>
      </c>
      <c r="Y14" t="s">
        <v>15</v>
      </c>
      <c r="Z14">
        <f t="shared" si="1"/>
        <v>1.7337784265073271</v>
      </c>
      <c r="AA14">
        <f t="shared" si="1"/>
        <v>0.11154621862209807</v>
      </c>
      <c r="AC14" t="s">
        <v>15</v>
      </c>
      <c r="AD14">
        <f t="shared" si="1"/>
        <v>4.3200391131202602</v>
      </c>
      <c r="AE14">
        <f t="shared" si="1"/>
        <v>8.9286550250054747E-2</v>
      </c>
    </row>
    <row r="15" spans="1:31" x14ac:dyDescent="0.25">
      <c r="A15" t="s">
        <v>16</v>
      </c>
      <c r="B15">
        <f>B14*2</f>
        <v>1.1111201660186591</v>
      </c>
      <c r="C15">
        <f>C14*2</f>
        <v>1.1935493440434946</v>
      </c>
      <c r="E15" t="s">
        <v>16</v>
      </c>
      <c r="F15">
        <f t="shared" ref="D15:AE15" si="2">F14*2</f>
        <v>2.5871127624352637</v>
      </c>
      <c r="G15">
        <f t="shared" si="2"/>
        <v>0.8906934632944945</v>
      </c>
      <c r="I15" t="s">
        <v>16</v>
      </c>
      <c r="J15">
        <f t="shared" si="2"/>
        <v>2.9356131914814667</v>
      </c>
      <c r="K15">
        <f t="shared" si="2"/>
        <v>15.210555804294454</v>
      </c>
      <c r="M15" t="s">
        <v>16</v>
      </c>
      <c r="N15">
        <f t="shared" si="2"/>
        <v>3.3749363668075398</v>
      </c>
      <c r="O15">
        <f t="shared" si="2"/>
        <v>10.001546534855942</v>
      </c>
      <c r="Q15" t="s">
        <v>16</v>
      </c>
      <c r="R15">
        <f t="shared" si="2"/>
        <v>3.2208285140110631</v>
      </c>
      <c r="S15">
        <f t="shared" si="2"/>
        <v>0.7173631127647716</v>
      </c>
      <c r="U15" t="s">
        <v>16</v>
      </c>
      <c r="V15">
        <f t="shared" si="2"/>
        <v>10.129785521750524</v>
      </c>
      <c r="W15">
        <f t="shared" si="2"/>
        <v>0.21676899122235085</v>
      </c>
      <c r="Y15" t="s">
        <v>16</v>
      </c>
      <c r="Z15">
        <f t="shared" si="2"/>
        <v>3.4675568530146541</v>
      </c>
      <c r="AA15">
        <f t="shared" si="2"/>
        <v>0.22309243724419614</v>
      </c>
      <c r="AC15" t="s">
        <v>16</v>
      </c>
      <c r="AD15">
        <f t="shared" si="2"/>
        <v>8.6400782262405205</v>
      </c>
      <c r="AE15">
        <f t="shared" si="2"/>
        <v>0.17857310050010949</v>
      </c>
    </row>
    <row r="16" spans="1:31" x14ac:dyDescent="0.25">
      <c r="A16" t="s">
        <v>17</v>
      </c>
      <c r="B16">
        <f>B13+B15</f>
        <v>9.5045701660186594</v>
      </c>
      <c r="C16">
        <f>C13+C15</f>
        <v>4.844099344043495</v>
      </c>
      <c r="E16" t="s">
        <v>17</v>
      </c>
      <c r="F16">
        <f t="shared" ref="D16:AE16" si="3">F13+F15</f>
        <v>12.75252942910193</v>
      </c>
      <c r="G16">
        <f t="shared" si="3"/>
        <v>4.1966767966278287</v>
      </c>
      <c r="I16" t="s">
        <v>17</v>
      </c>
      <c r="J16">
        <f t="shared" si="3"/>
        <v>12.690963191481469</v>
      </c>
      <c r="K16">
        <f t="shared" si="3"/>
        <v>26.273389137627788</v>
      </c>
      <c r="M16" t="s">
        <v>17</v>
      </c>
      <c r="N16">
        <f t="shared" si="3"/>
        <v>13.25393636680754</v>
      </c>
      <c r="O16">
        <f t="shared" si="3"/>
        <v>16.839213201522607</v>
      </c>
      <c r="Q16" t="s">
        <v>17</v>
      </c>
      <c r="R16">
        <f t="shared" si="3"/>
        <v>12.486578514011065</v>
      </c>
      <c r="S16">
        <f t="shared" si="3"/>
        <v>3.8560964460981046</v>
      </c>
      <c r="U16" t="s">
        <v>17</v>
      </c>
      <c r="V16">
        <f t="shared" si="3"/>
        <v>20.816035521750525</v>
      </c>
      <c r="W16">
        <f t="shared" si="3"/>
        <v>2.8740356578890176</v>
      </c>
      <c r="Y16" t="s">
        <v>17</v>
      </c>
      <c r="Z16">
        <f t="shared" si="3"/>
        <v>12.542423519681321</v>
      </c>
      <c r="AA16">
        <f t="shared" si="3"/>
        <v>2.8052591039108625</v>
      </c>
      <c r="AC16" t="s">
        <v>17</v>
      </c>
      <c r="AD16">
        <f t="shared" si="3"/>
        <v>18.314311559573852</v>
      </c>
      <c r="AE16">
        <f t="shared" si="3"/>
        <v>2.8595564338334434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9.6631499999999999</v>
      </c>
      <c r="M27">
        <f>AVERAGE(C5,G5,K5,O5,S5,W5,AA5,AE5)</f>
        <v>6.5633124999999994</v>
      </c>
      <c r="P27">
        <f>L28-L27</f>
        <v>-3.2787499999999525E-2</v>
      </c>
      <c r="Q27">
        <f>M28-M27</f>
        <v>1.0774000000000008</v>
      </c>
      <c r="S27">
        <v>0.5</v>
      </c>
      <c r="T27">
        <f>P27/L27*100</f>
        <v>-0.33930447110931244</v>
      </c>
      <c r="U27">
        <f>Q27/M27*100</f>
        <v>16.41549141534859</v>
      </c>
      <c r="Y27">
        <f>L27</f>
        <v>9.6631499999999999</v>
      </c>
      <c r="Z27">
        <f>M27</f>
        <v>6.5633124999999994</v>
      </c>
      <c r="AB27">
        <f>T27</f>
        <v>-0.33930447110931244</v>
      </c>
      <c r="AC27">
        <f>T28</f>
        <v>22.679845599002402</v>
      </c>
      <c r="AD27">
        <f>T29</f>
        <v>-4.5652815075829345</v>
      </c>
      <c r="AE27">
        <f>T30</f>
        <v>-15.753274035899286</v>
      </c>
      <c r="AF27">
        <f>T31</f>
        <v>-11.99324236920673</v>
      </c>
      <c r="AG27">
        <f>T32</f>
        <v>6.7822087000615676</v>
      </c>
      <c r="AH27">
        <f>U27</f>
        <v>16.41549141534859</v>
      </c>
      <c r="AI27">
        <f>U28</f>
        <v>-29.404930818089181</v>
      </c>
      <c r="AJ27">
        <f>U29</f>
        <v>-25.472274861207651</v>
      </c>
      <c r="AK27">
        <f>U30</f>
        <v>-42.148305447896917</v>
      </c>
      <c r="AL27">
        <f>U31</f>
        <v>-51.207564777694195</v>
      </c>
      <c r="AM27">
        <f>U32</f>
        <v>-57.762562730328618</v>
      </c>
    </row>
    <row r="28" spans="11:39" x14ac:dyDescent="0.25">
      <c r="K28">
        <v>0.5</v>
      </c>
      <c r="L28">
        <f>AVERAGE(B6,F6,J6,N6,R6,V6,Z6,AD6)</f>
        <v>9.6303625000000004</v>
      </c>
      <c r="M28">
        <f>AVERAGE(C6,G6,K6,O6,S6,W6,AA6,AE6)</f>
        <v>7.6407125000000002</v>
      </c>
      <c r="P28">
        <f>L29-L27</f>
        <v>2.1915875000000007</v>
      </c>
      <c r="Q28">
        <f>M29-M27</f>
        <v>-1.9299374999999994</v>
      </c>
      <c r="S28">
        <v>1.5</v>
      </c>
      <c r="T28">
        <f>P28/L27*100</f>
        <v>22.679845599002402</v>
      </c>
      <c r="U28">
        <f>Q28/M27*100</f>
        <v>-29.404930818089181</v>
      </c>
    </row>
    <row r="29" spans="11:39" x14ac:dyDescent="0.25">
      <c r="K29">
        <v>1.5</v>
      </c>
      <c r="L29">
        <f>AVERAGE(B7,F7,J7,N7,R7,V7,Z7,AD7)</f>
        <v>11.854737500000001</v>
      </c>
      <c r="M29">
        <f>AVERAGE(C7,G7,K7,O7,S7,W7,AA7,AE7)</f>
        <v>4.633375</v>
      </c>
      <c r="P29">
        <f>L30-L27</f>
        <v>-0.44115000000000038</v>
      </c>
      <c r="Q29">
        <f>M30-M27</f>
        <v>-1.6718249999999992</v>
      </c>
      <c r="S29">
        <v>2.5</v>
      </c>
      <c r="T29">
        <f>P29/L27*100</f>
        <v>-4.5652815075829345</v>
      </c>
      <c r="U29">
        <f>Q29/M27*100</f>
        <v>-25.472274861207651</v>
      </c>
    </row>
    <row r="30" spans="11:39" x14ac:dyDescent="0.25">
      <c r="K30">
        <v>2.5</v>
      </c>
      <c r="L30">
        <f>AVERAGE(B8,F8,J8,N8,R8,V8,Z8,AD8)</f>
        <v>9.2219999999999995</v>
      </c>
      <c r="M30">
        <f>AVERAGE(C8,G8,K8,O8,S8,W8,AA8,AE8)</f>
        <v>4.8914875000000002</v>
      </c>
      <c r="P30">
        <f>L31-L27</f>
        <v>-1.5222625000000019</v>
      </c>
      <c r="Q30">
        <f>M31-M27</f>
        <v>-2.7663249999999993</v>
      </c>
      <c r="S30">
        <v>3.5</v>
      </c>
      <c r="T30">
        <f>P30/L27*100</f>
        <v>-15.753274035899286</v>
      </c>
      <c r="U30">
        <f>Q30/M27*100</f>
        <v>-42.148305447896917</v>
      </c>
    </row>
    <row r="31" spans="11:39" x14ac:dyDescent="0.25">
      <c r="K31">
        <v>3.5</v>
      </c>
      <c r="L31">
        <f>AVERAGE(B9,F9,J9,N9,R9,V9,Z9,AD9)</f>
        <v>8.1408874999999981</v>
      </c>
      <c r="M31">
        <f>AVERAGE(C9,G9,K9,O9,S9,W9,AA9,AE9)</f>
        <v>3.7969875000000002</v>
      </c>
      <c r="P31">
        <f>L32-L27</f>
        <v>-1.158925</v>
      </c>
      <c r="Q31">
        <f>M32-M27</f>
        <v>-3.3609124999999995</v>
      </c>
      <c r="S31">
        <v>4.5</v>
      </c>
      <c r="T31">
        <f>P31/L27*100</f>
        <v>-11.99324236920673</v>
      </c>
      <c r="U31">
        <f>Q31/M27*100</f>
        <v>-51.207564777694195</v>
      </c>
    </row>
    <row r="32" spans="11:39" x14ac:dyDescent="0.25">
      <c r="K32">
        <v>4.5</v>
      </c>
      <c r="L32">
        <f>AVERAGE(B10,F10,J10,N10,R10,V10,Z10,AD10)</f>
        <v>8.5042249999999999</v>
      </c>
      <c r="M32">
        <f>AVERAGE(C10,G10,K10,O10,S10,W10,AA10,AE10)</f>
        <v>3.2023999999999999</v>
      </c>
      <c r="P32">
        <f>L33-L27</f>
        <v>0.65537499999999937</v>
      </c>
      <c r="Q32">
        <f>M33-M27</f>
        <v>-3.7911374999999987</v>
      </c>
      <c r="S32">
        <v>5.5</v>
      </c>
      <c r="T32">
        <f>P32/L27*100</f>
        <v>6.7822087000615676</v>
      </c>
      <c r="U32">
        <f>Q32/M27*100</f>
        <v>-57.762562730328618</v>
      </c>
    </row>
    <row r="33" spans="1:13" x14ac:dyDescent="0.25">
      <c r="K33">
        <v>5.5</v>
      </c>
      <c r="L33">
        <f>AVERAGE(B11,F11,J11,N11,R11,V11,Z11,AD11)</f>
        <v>10.318524999999999</v>
      </c>
      <c r="M33">
        <f>AVERAGE(C11,G11,K11,O11,S11,W11,AA11,AE11)</f>
        <v>2.7721750000000007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7.8243999999999998</v>
      </c>
      <c r="C42">
        <f>C5</f>
        <v>6.9420000000000002</v>
      </c>
    </row>
    <row r="43" spans="1:13" x14ac:dyDescent="0.25">
      <c r="A43" s="1">
        <v>2</v>
      </c>
      <c r="B43">
        <f>F5</f>
        <v>12.467000000000001</v>
      </c>
      <c r="C43">
        <f>G5</f>
        <v>3.2793000000000001</v>
      </c>
    </row>
    <row r="44" spans="1:13" x14ac:dyDescent="0.25">
      <c r="A44" s="1">
        <v>3</v>
      </c>
      <c r="B44">
        <f>J5</f>
        <v>11.2508</v>
      </c>
      <c r="C44">
        <f>K5</f>
        <v>23.251300000000001</v>
      </c>
    </row>
    <row r="45" spans="1:13" x14ac:dyDescent="0.25">
      <c r="A45" s="1">
        <v>4</v>
      </c>
      <c r="B45">
        <f>N5</f>
        <v>9.1491000000000007</v>
      </c>
      <c r="C45">
        <f>O5</f>
        <v>7.492</v>
      </c>
    </row>
    <row r="46" spans="1:13" x14ac:dyDescent="0.25">
      <c r="A46" s="1">
        <v>5</v>
      </c>
      <c r="B46">
        <f>R5</f>
        <v>16.5547</v>
      </c>
      <c r="C46">
        <f>S5</f>
        <v>4.0666000000000002</v>
      </c>
    </row>
    <row r="47" spans="1:13" x14ac:dyDescent="0.25">
      <c r="A47" s="1">
        <v>6</v>
      </c>
      <c r="B47">
        <f>V5</f>
        <v>7.3394000000000004</v>
      </c>
      <c r="C47">
        <f>W5</f>
        <v>2.7368999999999999</v>
      </c>
    </row>
    <row r="48" spans="1:13" x14ac:dyDescent="0.25">
      <c r="A48" s="1">
        <v>7</v>
      </c>
      <c r="B48">
        <f>Z5</f>
        <v>5.8798000000000004</v>
      </c>
      <c r="C48">
        <f>AA5</f>
        <v>2.5015000000000001</v>
      </c>
    </row>
    <row r="49" spans="1:3" x14ac:dyDescent="0.25">
      <c r="A49" s="1">
        <v>8</v>
      </c>
      <c r="B49">
        <f>AD5</f>
        <v>6.84</v>
      </c>
      <c r="C49">
        <f>AE5</f>
        <v>2.2368999999999999</v>
      </c>
    </row>
    <row r="51" spans="1:3" x14ac:dyDescent="0.25">
      <c r="A51" t="s">
        <v>28</v>
      </c>
      <c r="B51">
        <f>AVERAGE(B42:B49)</f>
        <v>9.6631499999999999</v>
      </c>
      <c r="C51">
        <f>AVERAGE(C42:C49)</f>
        <v>6.5633124999999994</v>
      </c>
    </row>
    <row r="52" spans="1:3" x14ac:dyDescent="0.25">
      <c r="A52" t="s">
        <v>15</v>
      </c>
      <c r="B52">
        <f>_xlfn.STDEV.P(B42:B49)</f>
        <v>3.3392485105184981</v>
      </c>
      <c r="C52">
        <f>_xlfn.STDEV.P(C42:C49)</f>
        <v>6.5799952643291277</v>
      </c>
    </row>
    <row r="53" spans="1:3" x14ac:dyDescent="0.25">
      <c r="A53" t="s">
        <v>29</v>
      </c>
      <c r="B53">
        <f>1.5*B52</f>
        <v>5.0088727657777472</v>
      </c>
      <c r="C53">
        <f>1.5*C52</f>
        <v>9.8699928964936916</v>
      </c>
    </row>
    <row r="54" spans="1:3" x14ac:dyDescent="0.25">
      <c r="A54" t="s">
        <v>16</v>
      </c>
      <c r="B54">
        <f>2*B52</f>
        <v>6.6784970210369963</v>
      </c>
      <c r="C54">
        <f>2*C52</f>
        <v>13.159990528658255</v>
      </c>
    </row>
    <row r="55" spans="1:3" x14ac:dyDescent="0.25">
      <c r="A55" t="s">
        <v>30</v>
      </c>
      <c r="B55">
        <f>B51+B53</f>
        <v>14.672022765777747</v>
      </c>
      <c r="C55">
        <f>C51+C53</f>
        <v>16.43330539649369</v>
      </c>
    </row>
    <row r="56" spans="1:3" x14ac:dyDescent="0.25">
      <c r="A56" t="s">
        <v>17</v>
      </c>
      <c r="B56">
        <f>B51+B54</f>
        <v>16.341647021036998</v>
      </c>
      <c r="C56">
        <f>C51+C54</f>
        <v>19.723303028658254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2015-05-18T23:48:18Z</dcterms:created>
  <dcterms:modified xsi:type="dcterms:W3CDTF">2015-05-27T07:02:27Z</dcterms:modified>
</cp:coreProperties>
</file>