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<sst xmlns="http://schemas.openxmlformats.org/spreadsheetml/2006/main" count="86" uniqueCount="31">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</sst>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12.9763</v>
      </c>
      <c r="C5">
        <v>4.0362999999999998</v>
      </c>
      <c r="E5">
        <v>929</v>
      </c>
      <c r="F5">
        <v>10.0596</v>
      </c>
      <c r="G5">
        <v>3.1897000000000002</v>
      </c>
      <c r="I5">
        <v>929</v>
      </c>
      <c r="J5">
        <v>8.4428000000000001</v>
      </c>
      <c r="K5">
        <v>3.4811999999999999</v>
      </c>
      <c r="M5">
        <v>929</v>
      </c>
      <c r="N5">
        <v>6.194</v>
      </c>
      <c r="O5">
        <v>2.7964000000000002</v>
      </c>
      <c r="Q5">
        <v>929</v>
      </c>
      <c r="R5">
        <v>5.9747000000000003</v>
      </c>
      <c r="S5">
        <v>3.0760999999999998</v>
      </c>
      <c r="U5">
        <v>929</v>
      </c>
      <c r="V5">
        <v>4.0061999999999998</v>
      </c>
      <c r="W5">
        <v>2.7662</v>
      </c>
      <c r="Y5">
        <v>929</v>
      </c>
      <c r="Z5">
        <v>6.1584000000000003</v>
      </c>
      <c r="AA5">
        <v>2.9805000000000001</v>
      </c>
      <c r="AC5">
        <v>929</v>
      </c>
      <c r="AD5">
        <v>6.8723000000000001</v>
      </c>
      <c r="AE5">
        <v>2.512</v>
      </c>
    </row>
    <row r="6" spans="1:31" x14ac:dyDescent="0.25">
      <c r="A6">
        <v>0.5</v>
      </c>
      <c r="B6">
        <v>14.346500000000001</v>
      </c>
      <c r="C6">
        <v>3.2168000000000001</v>
      </c>
      <c r="E6">
        <v>0.5</v>
      </c>
      <c r="F6">
        <v>11.8368</v>
      </c>
      <c r="G6">
        <v>3.1084999999999998</v>
      </c>
      <c r="I6">
        <v>0.5</v>
      </c>
      <c r="J6">
        <v>5.7206000000000001</v>
      </c>
      <c r="K6">
        <v>2.9575999999999998</v>
      </c>
      <c r="M6">
        <v>0.5</v>
      </c>
      <c r="N6">
        <v>3.8529</v>
      </c>
      <c r="O6">
        <v>3.1848000000000001</v>
      </c>
      <c r="Q6">
        <v>0.5</v>
      </c>
      <c r="R6">
        <v>6.4783999999999997</v>
      </c>
      <c r="S6">
        <v>3.1787000000000001</v>
      </c>
      <c r="U6">
        <v>0.5</v>
      </c>
      <c r="V6">
        <v>3.2725</v>
      </c>
      <c r="W6">
        <v>7.3956</v>
      </c>
      <c r="Y6">
        <v>0.5</v>
      </c>
      <c r="Z6">
        <v>7.2324000000000002</v>
      </c>
      <c r="AA6">
        <v>2.9011</v>
      </c>
      <c r="AC6">
        <v>0.5</v>
      </c>
      <c r="AD6">
        <v>6.8780000000000001</v>
      </c>
      <c r="AE6">
        <v>2.7719999999999998</v>
      </c>
    </row>
    <row r="7" spans="1:31" x14ac:dyDescent="0.25">
      <c r="A7">
        <v>1.5</v>
      </c>
      <c r="B7">
        <v>10.9442</v>
      </c>
      <c r="C7">
        <v>3.2343000000000002</v>
      </c>
      <c r="E7">
        <v>1.5</v>
      </c>
      <c r="F7">
        <v>10.4253</v>
      </c>
      <c r="G7">
        <v>4.1833999999999998</v>
      </c>
      <c r="I7">
        <v>1.5</v>
      </c>
      <c r="J7">
        <v>8.5164000000000009</v>
      </c>
      <c r="K7">
        <v>3.3835000000000002</v>
      </c>
      <c r="M7">
        <v>1.5</v>
      </c>
      <c r="N7">
        <v>6.0210999999999997</v>
      </c>
      <c r="O7">
        <v>3.7898000000000001</v>
      </c>
      <c r="Q7">
        <v>1.5</v>
      </c>
      <c r="R7">
        <v>5.8189000000000002</v>
      </c>
      <c r="S7">
        <v>3.0369999999999999</v>
      </c>
      <c r="U7">
        <v>1.5</v>
      </c>
      <c r="V7">
        <v>2.8172999999999999</v>
      </c>
      <c r="W7">
        <v>10.015700000000001</v>
      </c>
      <c r="Y7">
        <v>1.5</v>
      </c>
      <c r="Z7">
        <v>7.0176999999999996</v>
      </c>
      <c r="AA7">
        <v>3.0217000000000001</v>
      </c>
      <c r="AC7">
        <v>1.5</v>
      </c>
      <c r="AD7">
        <v>6.4074</v>
      </c>
      <c r="AE7">
        <v>2.6673</v>
      </c>
    </row>
    <row r="8" spans="1:31" x14ac:dyDescent="0.25">
      <c r="A8">
        <v>2.5</v>
      </c>
      <c r="B8">
        <v>11.4253</v>
      </c>
      <c r="C8">
        <v>3.3100999999999998</v>
      </c>
      <c r="E8">
        <v>2.5</v>
      </c>
      <c r="F8">
        <v>9.6188000000000002</v>
      </c>
      <c r="G8">
        <v>3.1435</v>
      </c>
      <c r="I8">
        <v>2.5</v>
      </c>
      <c r="J8">
        <v>12.817399999999999</v>
      </c>
      <c r="K8">
        <v>11.225199999999999</v>
      </c>
      <c r="M8">
        <v>2.5</v>
      </c>
      <c r="N8">
        <v>6.3963999999999999</v>
      </c>
      <c r="O8">
        <v>4.2571000000000003</v>
      </c>
      <c r="Q8">
        <v>2.5</v>
      </c>
      <c r="R8">
        <v>5.4806999999999997</v>
      </c>
      <c r="S8">
        <v>3.2081</v>
      </c>
      <c r="U8">
        <v>2.5</v>
      </c>
      <c r="V8">
        <v>3.3559999999999999</v>
      </c>
      <c r="W8">
        <v>7.9234999999999998</v>
      </c>
      <c r="Y8">
        <v>2.5</v>
      </c>
      <c r="Z8">
        <v>6.7906000000000004</v>
      </c>
      <c r="AA8">
        <v>2.9641000000000002</v>
      </c>
      <c r="AC8">
        <v>2.5</v>
      </c>
      <c r="AD8">
        <v>6.5305</v>
      </c>
      <c r="AE8">
        <v>2.6930000000000001</v>
      </c>
    </row>
    <row r="9" spans="1:31" x14ac:dyDescent="0.25">
      <c r="A9">
        <v>3.5</v>
      </c>
      <c r="B9">
        <v>11.0848</v>
      </c>
      <c r="C9">
        <v>3.0135000000000001</v>
      </c>
      <c r="E9">
        <v>3.5</v>
      </c>
      <c r="F9">
        <v>8.9885000000000002</v>
      </c>
      <c r="G9">
        <v>3.0726</v>
      </c>
      <c r="I9">
        <v>3.5</v>
      </c>
      <c r="J9">
        <v>7.8577000000000004</v>
      </c>
      <c r="K9">
        <v>4.2942999999999998</v>
      </c>
      <c r="M9">
        <v>3.5</v>
      </c>
      <c r="N9">
        <v>5.9250999999999996</v>
      </c>
      <c r="O9">
        <v>3.0259999999999998</v>
      </c>
      <c r="Q9">
        <v>3.5</v>
      </c>
      <c r="R9">
        <v>6.4414999999999996</v>
      </c>
      <c r="S9">
        <v>3.2042000000000002</v>
      </c>
      <c r="U9">
        <v>3.5</v>
      </c>
      <c r="V9">
        <v>4.2065999999999999</v>
      </c>
      <c r="W9">
        <v>4.7256999999999998</v>
      </c>
      <c r="Y9">
        <v>3.5</v>
      </c>
      <c r="Z9">
        <v>6.9572000000000003</v>
      </c>
      <c r="AA9">
        <v>3.1343999999999999</v>
      </c>
      <c r="AC9">
        <v>3.5</v>
      </c>
      <c r="AD9">
        <v>7.4065000000000003</v>
      </c>
      <c r="AE9">
        <v>2.9622999999999999</v>
      </c>
    </row>
    <row r="10" spans="1:31" x14ac:dyDescent="0.25">
      <c r="A10">
        <v>4.5</v>
      </c>
      <c r="B10">
        <v>10.5404</v>
      </c>
      <c r="C10">
        <v>3.1514000000000002</v>
      </c>
      <c r="E10">
        <v>4.5</v>
      </c>
      <c r="F10">
        <v>10.733700000000001</v>
      </c>
      <c r="G10">
        <v>3.1154000000000002</v>
      </c>
      <c r="I10">
        <v>4.5</v>
      </c>
      <c r="J10">
        <v>8.2194000000000003</v>
      </c>
      <c r="K10">
        <v>3.7240000000000002</v>
      </c>
      <c r="M10">
        <v>4.5</v>
      </c>
      <c r="N10">
        <v>5.6231999999999998</v>
      </c>
      <c r="O10">
        <v>3.2902</v>
      </c>
      <c r="Q10">
        <v>4.5</v>
      </c>
      <c r="R10">
        <v>7.06</v>
      </c>
      <c r="S10">
        <v>3.0434000000000001</v>
      </c>
      <c r="U10">
        <v>4.5</v>
      </c>
      <c r="V10">
        <v>5.9021999999999997</v>
      </c>
      <c r="W10">
        <v>3.4988000000000001</v>
      </c>
      <c r="Y10">
        <v>4.5</v>
      </c>
      <c r="Z10">
        <v>6.3703000000000003</v>
      </c>
      <c r="AA10">
        <v>3.0028000000000001</v>
      </c>
      <c r="AC10">
        <v>4.5</v>
      </c>
      <c r="AD10">
        <v>7.0797999999999996</v>
      </c>
      <c r="AE10">
        <v>3.0979000000000001</v>
      </c>
    </row>
    <row r="11" spans="1:31" x14ac:dyDescent="0.25">
      <c r="A11">
        <v>5.5</v>
      </c>
      <c r="B11">
        <v>10.969200000000001</v>
      </c>
      <c r="C11">
        <v>3.1814</v>
      </c>
      <c r="E11">
        <v>5.5</v>
      </c>
      <c r="F11">
        <v>10.940300000000001</v>
      </c>
      <c r="G11">
        <v>3.4655999999999998</v>
      </c>
      <c r="I11">
        <v>5.5</v>
      </c>
      <c r="J11">
        <v>8.2186000000000003</v>
      </c>
      <c r="K11">
        <v>3.3487</v>
      </c>
      <c r="M11">
        <v>5.5</v>
      </c>
      <c r="N11">
        <v>5.5148000000000001</v>
      </c>
      <c r="O11">
        <v>3.7132999999999998</v>
      </c>
      <c r="Q11">
        <v>5.5</v>
      </c>
      <c r="R11">
        <v>6.7384000000000004</v>
      </c>
      <c r="S11">
        <v>2.8288000000000002</v>
      </c>
      <c r="U11">
        <v>5.5</v>
      </c>
      <c r="V11">
        <v>5.6830999999999996</v>
      </c>
      <c r="W11">
        <v>6.4275000000000002</v>
      </c>
      <c r="Y11">
        <v>5.5</v>
      </c>
      <c r="Z11">
        <v>6.8144999999999998</v>
      </c>
      <c r="AA11">
        <v>2.7050999999999998</v>
      </c>
      <c r="AC11">
        <v>5.5</v>
      </c>
      <c r="AD11">
        <v>6.5435999999999996</v>
      </c>
      <c r="AE11">
        <v>2.7134999999999998</v>
      </c>
    </row>
    <row r="13" spans="1:31" x14ac:dyDescent="0.25">
      <c r="A13" t="s">
        <v>14</v>
      </c>
      <c r="B13">
        <f>AVERAGE(B6:B11)</f>
        <v>11.551733333333333</v>
      </c>
      <c r="C13">
        <f>AVERAGE(C6:C11)</f>
        <v>3.1845833333333338</v>
      </c>
      <c r="E13" t="s">
        <v>14</v>
      </c>
      <c r="F13">
        <f t="shared" ref="D13:AE13" si="0">AVERAGE(F6:F11)</f>
        <v>10.4239</v>
      </c>
      <c r="G13">
        <f t="shared" si="0"/>
        <v>3.3481666666666663</v>
      </c>
      <c r="I13" t="s">
        <v>14</v>
      </c>
      <c r="J13">
        <f t="shared" si="0"/>
        <v>8.5583500000000008</v>
      </c>
      <c r="K13">
        <f t="shared" si="0"/>
        <v>4.8222166666666668</v>
      </c>
      <c r="M13" t="s">
        <v>14</v>
      </c>
      <c r="N13">
        <f t="shared" si="0"/>
        <v>5.5555833333333338</v>
      </c>
      <c r="O13">
        <f t="shared" si="0"/>
        <v>3.543533333333333</v>
      </c>
      <c r="Q13" t="s">
        <v>14</v>
      </c>
      <c r="R13">
        <f t="shared" si="0"/>
        <v>6.3363166666666659</v>
      </c>
      <c r="S13">
        <f t="shared" si="0"/>
        <v>3.0833666666666666</v>
      </c>
      <c r="U13" t="s">
        <v>14</v>
      </c>
      <c r="V13">
        <f t="shared" si="0"/>
        <v>4.2062833333333334</v>
      </c>
      <c r="W13">
        <f t="shared" si="0"/>
        <v>6.6644666666666668</v>
      </c>
      <c r="Y13" t="s">
        <v>14</v>
      </c>
      <c r="Z13">
        <f t="shared" si="0"/>
        <v>6.863783333333334</v>
      </c>
      <c r="AA13">
        <f t="shared" si="0"/>
        <v>2.9548666666666663</v>
      </c>
      <c r="AC13" t="s">
        <v>14</v>
      </c>
      <c r="AD13">
        <f t="shared" si="0"/>
        <v>6.8076333333333325</v>
      </c>
      <c r="AE13">
        <f t="shared" si="0"/>
        <v>2.8176666666666663</v>
      </c>
    </row>
    <row r="14" spans="1:31" x14ac:dyDescent="0.25">
      <c r="A14" t="s">
        <v>15</v>
      </c>
      <c r="B14">
        <f>_xlfn.STDEV.P(B6:B11)</f>
        <v>1.276451447916801</v>
      </c>
      <c r="C14">
        <f>_xlfn.STDEV.P(C6:C11)</f>
        <v>9.0962325839999345E-2</v>
      </c>
      <c r="E14" t="s">
        <v>15</v>
      </c>
      <c r="F14">
        <f t="shared" ref="D14:AE14" si="1">_xlfn.STDEV.P(F6:F11)</f>
        <v>0.91901147435709429</v>
      </c>
      <c r="G14">
        <f t="shared" si="1"/>
        <v>0.39599056666654076</v>
      </c>
      <c r="I14" t="s">
        <v>15</v>
      </c>
      <c r="J14">
        <f t="shared" si="1"/>
        <v>2.1179911612579181</v>
      </c>
      <c r="K14">
        <f t="shared" si="1"/>
        <v>2.8925456996773997</v>
      </c>
      <c r="M14" t="s">
        <v>15</v>
      </c>
      <c r="N14">
        <f t="shared" si="1"/>
        <v>0.81297671433784202</v>
      </c>
      <c r="O14">
        <f t="shared" si="1"/>
        <v>0.42018914656245981</v>
      </c>
      <c r="Q14" t="s">
        <v>15</v>
      </c>
      <c r="R14">
        <f t="shared" si="1"/>
        <v>0.53485818499444837</v>
      </c>
      <c r="S14">
        <f t="shared" si="1"/>
        <v>0.13403913193127176</v>
      </c>
      <c r="U14" t="s">
        <v>15</v>
      </c>
      <c r="V14">
        <f t="shared" si="1"/>
        <v>1.1959186614156583</v>
      </c>
      <c r="W14">
        <f t="shared" si="1"/>
        <v>2.1286498292475327</v>
      </c>
      <c r="Y14" t="s">
        <v>15</v>
      </c>
      <c r="Z14">
        <f t="shared" si="1"/>
        <v>0.26445091174397978</v>
      </c>
      <c r="AA14">
        <f t="shared" si="1"/>
        <v>0.13188126815013912</v>
      </c>
      <c r="AC14" t="s">
        <v>15</v>
      </c>
      <c r="AD14">
        <f t="shared" si="1"/>
        <v>0.35222404170578087</v>
      </c>
      <c r="AE14">
        <f t="shared" si="1"/>
        <v>0.15839695563853357</v>
      </c>
    </row>
    <row r="15" spans="1:31" x14ac:dyDescent="0.25">
      <c r="A15" t="s">
        <v>16</v>
      </c>
      <c r="B15">
        <f>B14*2</f>
        <v>2.552902895833602</v>
      </c>
      <c r="C15">
        <f>C14*2</f>
        <v>0.18192465167999869</v>
      </c>
      <c r="E15" t="s">
        <v>16</v>
      </c>
      <c r="F15">
        <f t="shared" ref="D15:AE15" si="2">F14*2</f>
        <v>1.8380229487141886</v>
      </c>
      <c r="G15">
        <f t="shared" si="2"/>
        <v>0.79198113333308151</v>
      </c>
      <c r="I15" t="s">
        <v>16</v>
      </c>
      <c r="J15">
        <f t="shared" si="2"/>
        <v>4.2359823225158362</v>
      </c>
      <c r="K15">
        <f t="shared" si="2"/>
        <v>5.7850913993547994</v>
      </c>
      <c r="M15" t="s">
        <v>16</v>
      </c>
      <c r="N15">
        <f t="shared" si="2"/>
        <v>1.625953428675684</v>
      </c>
      <c r="O15">
        <f t="shared" si="2"/>
        <v>0.84037829312491963</v>
      </c>
      <c r="Q15" t="s">
        <v>16</v>
      </c>
      <c r="R15">
        <f t="shared" si="2"/>
        <v>1.0697163699888967</v>
      </c>
      <c r="S15">
        <f t="shared" si="2"/>
        <v>0.26807826386254352</v>
      </c>
      <c r="U15" t="s">
        <v>16</v>
      </c>
      <c r="V15">
        <f t="shared" si="2"/>
        <v>2.3918373228313166</v>
      </c>
      <c r="W15">
        <f t="shared" si="2"/>
        <v>4.2572996584950653</v>
      </c>
      <c r="Y15" t="s">
        <v>16</v>
      </c>
      <c r="Z15">
        <f t="shared" si="2"/>
        <v>0.52890182348795955</v>
      </c>
      <c r="AA15">
        <f t="shared" si="2"/>
        <v>0.26376253630027824</v>
      </c>
      <c r="AC15" t="s">
        <v>16</v>
      </c>
      <c r="AD15">
        <f t="shared" si="2"/>
        <v>0.70444808341156173</v>
      </c>
      <c r="AE15">
        <f t="shared" si="2"/>
        <v>0.31679391127706713</v>
      </c>
    </row>
    <row r="16" spans="1:31" x14ac:dyDescent="0.25">
      <c r="A16" t="s">
        <v>17</v>
      </c>
      <c r="B16">
        <f>B13+B15</f>
        <v>14.104636229166935</v>
      </c>
      <c r="C16">
        <f>C13+C15</f>
        <v>3.3665079850133326</v>
      </c>
      <c r="E16" t="s">
        <v>17</v>
      </c>
      <c r="F16">
        <f t="shared" ref="D16:AE16" si="3">F13+F15</f>
        <v>12.261922948714188</v>
      </c>
      <c r="G16">
        <f t="shared" si="3"/>
        <v>4.140147799999748</v>
      </c>
      <c r="I16" t="s">
        <v>17</v>
      </c>
      <c r="J16">
        <f t="shared" si="3"/>
        <v>12.794332322515837</v>
      </c>
      <c r="K16">
        <f t="shared" si="3"/>
        <v>10.607308066021467</v>
      </c>
      <c r="M16" t="s">
        <v>17</v>
      </c>
      <c r="N16">
        <f t="shared" si="3"/>
        <v>7.181536762009018</v>
      </c>
      <c r="O16">
        <f t="shared" si="3"/>
        <v>4.3839116264582527</v>
      </c>
      <c r="Q16" t="s">
        <v>17</v>
      </c>
      <c r="R16">
        <f t="shared" si="3"/>
        <v>7.4060330366555629</v>
      </c>
      <c r="S16">
        <f t="shared" si="3"/>
        <v>3.35144493052921</v>
      </c>
      <c r="U16" t="s">
        <v>17</v>
      </c>
      <c r="V16">
        <f t="shared" si="3"/>
        <v>6.5981206561646495</v>
      </c>
      <c r="W16">
        <f t="shared" si="3"/>
        <v>10.921766325161732</v>
      </c>
      <c r="Y16" t="s">
        <v>17</v>
      </c>
      <c r="Z16">
        <f t="shared" si="3"/>
        <v>7.3926851568212939</v>
      </c>
      <c r="AA16">
        <f t="shared" si="3"/>
        <v>3.2186292029669445</v>
      </c>
      <c r="AC16" t="s">
        <v>17</v>
      </c>
      <c r="AD16">
        <f t="shared" si="3"/>
        <v>7.5120814167448939</v>
      </c>
      <c r="AE16">
        <f t="shared" si="3"/>
        <v>3.1344605779437336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7.5855375</v>
      </c>
      <c r="M27">
        <f>AVERAGE(C5,G5,K5,O5,S5,W5,AA5,AE5)</f>
        <v>3.1048</v>
      </c>
      <c r="P27">
        <f>L28-L27</f>
        <v>-0.13327499999999937</v>
      </c>
      <c r="Q27">
        <f>M28-M27</f>
        <v>0.48458749999999995</v>
      </c>
      <c r="S27">
        <v>0.5</v>
      </c>
      <c r="T27">
        <f>P27/L27*100</f>
        <v>-1.7569618500996056</v>
      </c>
      <c r="U27">
        <f>Q27/M27*100</f>
        <v>15.607688095851582</v>
      </c>
      <c r="Y27">
        <f>L27</f>
        <v>7.5855375</v>
      </c>
      <c r="Z27">
        <f>M27</f>
        <v>3.1048</v>
      </c>
      <c r="AB27">
        <f>T27</f>
        <v>-1.7569618500996056</v>
      </c>
      <c r="AC27">
        <f>T28</f>
        <v>-4.4756221955266744</v>
      </c>
      <c r="AD27">
        <f>T29</f>
        <v>2.8531267560143245</v>
      </c>
      <c r="AE27">
        <f>T30</f>
        <v>-2.9931959337093805</v>
      </c>
      <c r="AF27">
        <f>T31</f>
        <v>1.3919580517530945</v>
      </c>
      <c r="AG27">
        <f>T32</f>
        <v>1.21645961146459</v>
      </c>
      <c r="AH27">
        <f>U27</f>
        <v>15.607688095851582</v>
      </c>
      <c r="AI27">
        <f>U28</f>
        <v>34.19825753671735</v>
      </c>
      <c r="AJ27">
        <f>U29</f>
        <v>55.906177531564005</v>
      </c>
      <c r="AK27">
        <f>U30</f>
        <v>10.445922442669401</v>
      </c>
      <c r="AL27">
        <f>U31</f>
        <v>4.3702492914197357</v>
      </c>
      <c r="AM27">
        <f>U32</f>
        <v>14.274268874001548</v>
      </c>
    </row>
    <row r="28" spans="11:39" x14ac:dyDescent="0.25">
      <c r="K28">
        <v>0.5</v>
      </c>
      <c r="L28">
        <f>AVERAGE(B6,F6,J6,N6,R6,V6,Z6,AD6)</f>
        <v>7.4522625000000007</v>
      </c>
      <c r="M28">
        <f>AVERAGE(C6,G6,K6,O6,S6,W6,AA6,AE6)</f>
        <v>3.5893875</v>
      </c>
      <c r="P28">
        <f>L29-L27</f>
        <v>-0.33949999999999925</v>
      </c>
      <c r="Q28">
        <f>M29-M27</f>
        <v>1.0617875000000003</v>
      </c>
      <c r="S28">
        <v>1.5</v>
      </c>
      <c r="T28">
        <f>P28/L27*100</f>
        <v>-4.4756221955266744</v>
      </c>
      <c r="U28">
        <f>Q28/M27*100</f>
        <v>34.19825753671735</v>
      </c>
    </row>
    <row r="29" spans="11:39" x14ac:dyDescent="0.25">
      <c r="K29">
        <v>1.5</v>
      </c>
      <c r="L29">
        <f>AVERAGE(B7,F7,J7,N7,R7,V7,Z7,AD7)</f>
        <v>7.2460375000000008</v>
      </c>
      <c r="M29">
        <f>AVERAGE(C7,G7,K7,O7,S7,W7,AA7,AE7)</f>
        <v>4.1665875000000003</v>
      </c>
      <c r="P29">
        <f>L30-L27</f>
        <v>0.21642500000000009</v>
      </c>
      <c r="Q29">
        <f>M30-M27</f>
        <v>1.7357749999999994</v>
      </c>
      <c r="S29">
        <v>2.5</v>
      </c>
      <c r="T29">
        <f>P29/L27*100</f>
        <v>2.8531267560143245</v>
      </c>
      <c r="U29">
        <f>Q29/M27*100</f>
        <v>55.906177531564005</v>
      </c>
    </row>
    <row r="30" spans="11:39" x14ac:dyDescent="0.25">
      <c r="K30">
        <v>2.5</v>
      </c>
      <c r="L30">
        <f>AVERAGE(B8,F8,J8,N8,R8,V8,Z8,AD8)</f>
        <v>7.8019625000000001</v>
      </c>
      <c r="M30">
        <f>AVERAGE(C8,G8,K8,O8,S8,W8,AA8,AE8)</f>
        <v>4.8405749999999994</v>
      </c>
      <c r="P30">
        <f>L31-L27</f>
        <v>-0.2270500000000002</v>
      </c>
      <c r="Q30">
        <f>M31-M27</f>
        <v>0.32432499999999953</v>
      </c>
      <c r="S30">
        <v>3.5</v>
      </c>
      <c r="T30">
        <f>P30/L27*100</f>
        <v>-2.9931959337093805</v>
      </c>
      <c r="U30">
        <f>Q30/M27*100</f>
        <v>10.445922442669401</v>
      </c>
    </row>
    <row r="31" spans="11:39" x14ac:dyDescent="0.25">
      <c r="K31">
        <v>3.5</v>
      </c>
      <c r="L31">
        <f>AVERAGE(B9,F9,J9,N9,R9,V9,Z9,AD9)</f>
        <v>7.3584874999999998</v>
      </c>
      <c r="M31">
        <f>AVERAGE(C9,G9,K9,O9,S9,W9,AA9,AE9)</f>
        <v>3.4291249999999995</v>
      </c>
      <c r="P31">
        <f>L32-L27</f>
        <v>0.10558750000000039</v>
      </c>
      <c r="Q31">
        <f>M32-M27</f>
        <v>0.13568749999999996</v>
      </c>
      <c r="S31">
        <v>4.5</v>
      </c>
      <c r="T31">
        <f>P31/L27*100</f>
        <v>1.3919580517530945</v>
      </c>
      <c r="U31">
        <f>Q31/M27*100</f>
        <v>4.3702492914197357</v>
      </c>
    </row>
    <row r="32" spans="11:39" x14ac:dyDescent="0.25">
      <c r="K32">
        <v>4.5</v>
      </c>
      <c r="L32">
        <f>AVERAGE(B10,F10,J10,N10,R10,V10,Z10,AD10)</f>
        <v>7.6911250000000004</v>
      </c>
      <c r="M32">
        <f>AVERAGE(C10,G10,K10,O10,S10,W10,AA10,AE10)</f>
        <v>3.2404875</v>
      </c>
      <c r="P32">
        <f>L33-L27</f>
        <v>9.2275000000000773E-2</v>
      </c>
      <c r="Q32">
        <f>M33-M27</f>
        <v>0.44318750000000007</v>
      </c>
      <c r="S32">
        <v>5.5</v>
      </c>
      <c r="T32">
        <f>P32/L27*100</f>
        <v>1.21645961146459</v>
      </c>
      <c r="U32">
        <f>Q32/M27*100</f>
        <v>14.274268874001548</v>
      </c>
    </row>
    <row r="33" spans="1:13" x14ac:dyDescent="0.25">
      <c r="K33">
        <v>5.5</v>
      </c>
      <c r="L33">
        <f>AVERAGE(B11,F11,J11,N11,R11,V11,Z11,AD11)</f>
        <v>7.6778125000000008</v>
      </c>
      <c r="M33">
        <f>AVERAGE(C11,G11,K11,O11,S11,W11,AA11,AE11)</f>
        <v>3.5479875000000001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12.9763</v>
      </c>
      <c r="C42">
        <f>C5</f>
        <v>4.0362999999999998</v>
      </c>
    </row>
    <row r="43" spans="1:13" x14ac:dyDescent="0.25">
      <c r="A43" s="1">
        <v>2</v>
      </c>
      <c r="B43">
        <f>F5</f>
        <v>10.0596</v>
      </c>
      <c r="C43">
        <f>G5</f>
        <v>3.1897000000000002</v>
      </c>
    </row>
    <row r="44" spans="1:13" x14ac:dyDescent="0.25">
      <c r="A44" s="1">
        <v>3</v>
      </c>
      <c r="B44">
        <f>J5</f>
        <v>8.4428000000000001</v>
      </c>
      <c r="C44">
        <f>K5</f>
        <v>3.4811999999999999</v>
      </c>
    </row>
    <row r="45" spans="1:13" x14ac:dyDescent="0.25">
      <c r="A45" s="1">
        <v>4</v>
      </c>
      <c r="B45">
        <f>N5</f>
        <v>6.194</v>
      </c>
      <c r="C45">
        <f>O5</f>
        <v>2.7964000000000002</v>
      </c>
    </row>
    <row r="46" spans="1:13" x14ac:dyDescent="0.25">
      <c r="A46" s="1">
        <v>5</v>
      </c>
      <c r="B46">
        <f>R5</f>
        <v>5.9747000000000003</v>
      </c>
      <c r="C46">
        <f>S5</f>
        <v>3.0760999999999998</v>
      </c>
    </row>
    <row r="47" spans="1:13" x14ac:dyDescent="0.25">
      <c r="A47" s="1">
        <v>6</v>
      </c>
      <c r="B47">
        <f>V5</f>
        <v>4.0061999999999998</v>
      </c>
      <c r="C47">
        <f>W5</f>
        <v>2.7662</v>
      </c>
    </row>
    <row r="48" spans="1:13" x14ac:dyDescent="0.25">
      <c r="A48" s="1">
        <v>7</v>
      </c>
      <c r="B48">
        <f>Z5</f>
        <v>6.1584000000000003</v>
      </c>
      <c r="C48">
        <f>AA5</f>
        <v>2.9805000000000001</v>
      </c>
    </row>
    <row r="49" spans="1:3" x14ac:dyDescent="0.25">
      <c r="A49" s="1">
        <v>8</v>
      </c>
      <c r="B49">
        <f>AD5</f>
        <v>6.8723000000000001</v>
      </c>
      <c r="C49">
        <f>AE5</f>
        <v>2.512</v>
      </c>
    </row>
    <row r="51" spans="1:3" x14ac:dyDescent="0.25">
      <c r="A51" t="s">
        <v>28</v>
      </c>
      <c r="B51">
        <f>AVERAGE(B42:B49)</f>
        <v>7.5855375</v>
      </c>
      <c r="C51">
        <f>AVERAGE(C42:C49)</f>
        <v>3.1048</v>
      </c>
    </row>
    <row r="52" spans="1:3" x14ac:dyDescent="0.25">
      <c r="A52" t="s">
        <v>15</v>
      </c>
      <c r="B52">
        <f>_xlfn.STDEV.P(B42:B49)</f>
        <v>2.641128185992446</v>
      </c>
      <c r="C52">
        <f>_xlfn.STDEV.P(C42:C49)</f>
        <v>0.44637760920547959</v>
      </c>
    </row>
    <row r="53" spans="1:3" x14ac:dyDescent="0.25">
      <c r="A53" t="s">
        <v>29</v>
      </c>
      <c r="B53">
        <f>1.5*B52</f>
        <v>3.9616922789886688</v>
      </c>
      <c r="C53">
        <f>1.5*C52</f>
        <v>0.66956641380821935</v>
      </c>
    </row>
    <row r="54" spans="1:3" x14ac:dyDescent="0.25">
      <c r="A54" t="s">
        <v>16</v>
      </c>
      <c r="B54">
        <f>2*B52</f>
        <v>5.2822563719848921</v>
      </c>
      <c r="C54">
        <f>2*C52</f>
        <v>0.89275521841095917</v>
      </c>
    </row>
    <row r="55" spans="1:3" x14ac:dyDescent="0.25">
      <c r="A55" t="s">
        <v>30</v>
      </c>
      <c r="B55">
        <f>B51+B53</f>
        <v>11.547229778988669</v>
      </c>
      <c r="C55">
        <f>C51+C53</f>
        <v>3.7743664138082194</v>
      </c>
    </row>
    <row r="56" spans="1:3" x14ac:dyDescent="0.25">
      <c r="A56" t="s">
        <v>17</v>
      </c>
      <c r="B56">
        <f>B51+B54</f>
        <v>12.867793871984892</v>
      </c>
      <c r="C56">
        <f>C51+C54</f>
        <v>3.9975552184109593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2015-05-18T23:52:56Z</dcterms:created>
  <dcterms:modified xsi:type="dcterms:W3CDTF">2015-05-28T01:34:48Z</dcterms:modified>
</cp:coreProperties>
</file>