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<sst xmlns="http://schemas.openxmlformats.org/spreadsheetml/2006/main" count="86" uniqueCount="31">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</sst>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4.3558000000000003</v>
      </c>
      <c r="C5">
        <v>4.4683999999999999</v>
      </c>
      <c r="E5">
        <v>929</v>
      </c>
      <c r="F5">
        <v>5.2290000000000001</v>
      </c>
      <c r="G5">
        <v>3.9266000000000001</v>
      </c>
      <c r="I5">
        <v>929</v>
      </c>
      <c r="J5">
        <v>3.6589999999999998</v>
      </c>
      <c r="K5">
        <v>3.6945000000000001</v>
      </c>
      <c r="M5">
        <v>929</v>
      </c>
      <c r="N5">
        <v>4.2763</v>
      </c>
      <c r="O5">
        <v>3.7604000000000002</v>
      </c>
      <c r="Q5">
        <v>929</v>
      </c>
      <c r="R5">
        <v>6.6786000000000003</v>
      </c>
      <c r="S5">
        <v>3.6898</v>
      </c>
      <c r="U5">
        <v>929</v>
      </c>
      <c r="V5">
        <v>4.9821999999999997</v>
      </c>
      <c r="W5">
        <v>5.4177999999999997</v>
      </c>
      <c r="Y5">
        <v>929</v>
      </c>
      <c r="Z5">
        <v>11.456799999999999</v>
      </c>
      <c r="AA5">
        <v>17.038599999999999</v>
      </c>
      <c r="AC5">
        <v>929</v>
      </c>
      <c r="AD5">
        <v>6.4897999999999998</v>
      </c>
      <c r="AE5">
        <v>8.1713000000000005</v>
      </c>
    </row>
    <row r="6" spans="1:31" x14ac:dyDescent="0.25">
      <c r="A6">
        <v>0.5</v>
      </c>
      <c r="B6">
        <v>4.3994999999999997</v>
      </c>
      <c r="C6">
        <v>3.9304000000000001</v>
      </c>
      <c r="E6">
        <v>0.5</v>
      </c>
      <c r="F6">
        <v>4.9469000000000003</v>
      </c>
      <c r="G6">
        <v>3.6082000000000001</v>
      </c>
      <c r="I6">
        <v>0.5</v>
      </c>
      <c r="J6">
        <v>4.6204999999999998</v>
      </c>
      <c r="K6">
        <v>3.5821000000000001</v>
      </c>
      <c r="M6">
        <v>0.5</v>
      </c>
      <c r="N6">
        <v>4.9824000000000002</v>
      </c>
      <c r="O6">
        <v>4.3667999999999996</v>
      </c>
      <c r="Q6">
        <v>0.5</v>
      </c>
      <c r="R6">
        <v>6.8672000000000004</v>
      </c>
      <c r="S6">
        <v>3.8574000000000002</v>
      </c>
      <c r="U6">
        <v>0.5</v>
      </c>
      <c r="V6">
        <v>6.4028999999999998</v>
      </c>
      <c r="W6">
        <v>6.9204999999999997</v>
      </c>
      <c r="Y6">
        <v>0.5</v>
      </c>
      <c r="Z6">
        <v>6.2755000000000001</v>
      </c>
      <c r="AA6">
        <v>10.039400000000001</v>
      </c>
      <c r="AC6">
        <v>0.5</v>
      </c>
      <c r="AD6">
        <v>5.2413999999999996</v>
      </c>
      <c r="AE6">
        <v>5.3822999999999999</v>
      </c>
    </row>
    <row r="7" spans="1:31" x14ac:dyDescent="0.25">
      <c r="A7">
        <v>1.5</v>
      </c>
      <c r="B7">
        <v>4.4032</v>
      </c>
      <c r="C7">
        <v>4.0475000000000003</v>
      </c>
      <c r="E7">
        <v>1.5</v>
      </c>
      <c r="F7">
        <v>11.3384</v>
      </c>
      <c r="G7">
        <v>3.9167999999999998</v>
      </c>
      <c r="I7">
        <v>1.5</v>
      </c>
      <c r="J7">
        <v>4.4828000000000001</v>
      </c>
      <c r="K7">
        <v>3.7568000000000001</v>
      </c>
      <c r="M7">
        <v>1.5</v>
      </c>
      <c r="N7">
        <v>16.415299999999998</v>
      </c>
      <c r="O7">
        <v>3.7915000000000001</v>
      </c>
      <c r="Q7">
        <v>1.5</v>
      </c>
      <c r="R7">
        <v>15.364100000000001</v>
      </c>
      <c r="S7">
        <v>5.1742999999999997</v>
      </c>
      <c r="U7">
        <v>1.5</v>
      </c>
      <c r="V7">
        <v>15.032500000000001</v>
      </c>
      <c r="W7">
        <v>7.9013</v>
      </c>
      <c r="Y7">
        <v>1.5</v>
      </c>
      <c r="Z7">
        <v>7.9019000000000004</v>
      </c>
      <c r="AA7">
        <v>8.1769999999999996</v>
      </c>
      <c r="AC7">
        <v>1.5</v>
      </c>
      <c r="AD7">
        <v>6.7005999999999997</v>
      </c>
      <c r="AE7">
        <v>7.0938999999999997</v>
      </c>
    </row>
    <row r="8" spans="1:31" x14ac:dyDescent="0.25">
      <c r="A8">
        <v>2.5</v>
      </c>
      <c r="B8">
        <v>4.7302999999999997</v>
      </c>
      <c r="C8">
        <v>3.6371000000000002</v>
      </c>
      <c r="E8">
        <v>2.5</v>
      </c>
      <c r="F8">
        <v>11.600099999999999</v>
      </c>
      <c r="G8">
        <v>3.8504</v>
      </c>
      <c r="I8">
        <v>2.5</v>
      </c>
      <c r="J8">
        <v>6.9638</v>
      </c>
      <c r="K8">
        <v>3.7328999999999999</v>
      </c>
      <c r="M8">
        <v>2.5</v>
      </c>
      <c r="N8">
        <v>9.8428000000000004</v>
      </c>
      <c r="O8">
        <v>3.5051999999999999</v>
      </c>
      <c r="Q8">
        <v>2.5</v>
      </c>
      <c r="R8">
        <v>10.5215</v>
      </c>
      <c r="S8">
        <v>5.093</v>
      </c>
      <c r="U8">
        <v>2.5</v>
      </c>
      <c r="V8">
        <v>11.6884</v>
      </c>
      <c r="W8">
        <v>12.8996</v>
      </c>
      <c r="Y8">
        <v>2.5</v>
      </c>
      <c r="Z8">
        <v>35.965200000000003</v>
      </c>
      <c r="AA8">
        <v>11.787599999999999</v>
      </c>
      <c r="AC8">
        <v>2.5</v>
      </c>
      <c r="AD8">
        <v>5.4538000000000002</v>
      </c>
      <c r="AE8">
        <v>4.9679000000000002</v>
      </c>
    </row>
    <row r="9" spans="1:31" x14ac:dyDescent="0.25">
      <c r="A9">
        <v>3.5</v>
      </c>
      <c r="B9">
        <v>4.7069999999999999</v>
      </c>
      <c r="C9">
        <v>3.8763000000000001</v>
      </c>
      <c r="E9">
        <v>3.5</v>
      </c>
      <c r="F9">
        <v>4.9821</v>
      </c>
      <c r="G9">
        <v>3.3919999999999999</v>
      </c>
      <c r="I9">
        <v>3.5</v>
      </c>
      <c r="J9">
        <v>4.8811</v>
      </c>
      <c r="K9">
        <v>3.6173000000000002</v>
      </c>
      <c r="M9">
        <v>3.5</v>
      </c>
      <c r="N9">
        <v>6.6523000000000003</v>
      </c>
      <c r="O9">
        <v>3.7486000000000002</v>
      </c>
      <c r="Q9">
        <v>3.5</v>
      </c>
      <c r="R9">
        <v>7.0065999999999997</v>
      </c>
      <c r="S9">
        <v>4.0491000000000001</v>
      </c>
      <c r="U9">
        <v>3.5</v>
      </c>
      <c r="V9">
        <v>6.2770999999999999</v>
      </c>
      <c r="W9">
        <v>8.9411000000000005</v>
      </c>
      <c r="Y9">
        <v>3.5</v>
      </c>
      <c r="Z9">
        <v>8.0158000000000005</v>
      </c>
      <c r="AA9">
        <v>5.9329999999999998</v>
      </c>
      <c r="AC9">
        <v>3.5</v>
      </c>
      <c r="AD9">
        <v>3.9415</v>
      </c>
      <c r="AE9">
        <v>4.1673999999999998</v>
      </c>
    </row>
    <row r="10" spans="1:31" x14ac:dyDescent="0.25">
      <c r="A10">
        <v>4.5</v>
      </c>
      <c r="B10">
        <v>4.8541999999999996</v>
      </c>
      <c r="C10">
        <v>3.7494999999999998</v>
      </c>
      <c r="E10">
        <v>4.5</v>
      </c>
      <c r="F10">
        <v>8.3278999999999996</v>
      </c>
      <c r="G10">
        <v>3.4512999999999998</v>
      </c>
      <c r="I10">
        <v>4.5</v>
      </c>
      <c r="J10">
        <v>4.2832999999999997</v>
      </c>
      <c r="K10">
        <v>5.0820999999999996</v>
      </c>
      <c r="M10">
        <v>4.5</v>
      </c>
      <c r="N10">
        <v>5.5732999999999997</v>
      </c>
      <c r="O10">
        <v>4.0494000000000003</v>
      </c>
      <c r="Q10">
        <v>4.5</v>
      </c>
      <c r="R10">
        <v>5.8582000000000001</v>
      </c>
      <c r="S10">
        <v>3.9312999999999998</v>
      </c>
      <c r="U10">
        <v>4.5</v>
      </c>
      <c r="V10">
        <v>5.3571999999999997</v>
      </c>
      <c r="W10">
        <v>4.1577999999999999</v>
      </c>
      <c r="Y10">
        <v>4.5</v>
      </c>
      <c r="Z10">
        <v>5.7096</v>
      </c>
      <c r="AA10">
        <v>5.8545999999999996</v>
      </c>
      <c r="AC10">
        <v>4.5</v>
      </c>
      <c r="AD10">
        <v>3.7404000000000002</v>
      </c>
      <c r="AE10">
        <v>4.0019999999999998</v>
      </c>
    </row>
    <row r="11" spans="1:31" x14ac:dyDescent="0.25">
      <c r="A11">
        <v>5.5</v>
      </c>
      <c r="B11">
        <v>5.0467000000000004</v>
      </c>
      <c r="C11">
        <v>3.4138999999999999</v>
      </c>
      <c r="E11">
        <v>5.5</v>
      </c>
      <c r="F11">
        <v>8.8559000000000001</v>
      </c>
      <c r="G11">
        <v>3.4411999999999998</v>
      </c>
      <c r="I11">
        <v>5.5</v>
      </c>
      <c r="J11">
        <v>4.46</v>
      </c>
      <c r="K11">
        <v>4.0199999999999996</v>
      </c>
      <c r="M11">
        <v>5.5</v>
      </c>
      <c r="N11">
        <v>5.6226000000000003</v>
      </c>
      <c r="O11">
        <v>4.2031000000000001</v>
      </c>
      <c r="Q11">
        <v>5.5</v>
      </c>
      <c r="R11">
        <v>5.1920999999999999</v>
      </c>
      <c r="S11">
        <v>3.8146</v>
      </c>
      <c r="U11">
        <v>5.5</v>
      </c>
      <c r="V11">
        <v>5.4957000000000003</v>
      </c>
      <c r="W11">
        <v>4.0342000000000002</v>
      </c>
      <c r="Y11">
        <v>5.5</v>
      </c>
      <c r="Z11">
        <v>7.6913</v>
      </c>
      <c r="AA11">
        <v>8.4260000000000002</v>
      </c>
      <c r="AC11">
        <v>5.5</v>
      </c>
      <c r="AD11">
        <v>4.0350999999999999</v>
      </c>
      <c r="AE11">
        <v>4.1070000000000002</v>
      </c>
    </row>
    <row r="13" spans="1:31" x14ac:dyDescent="0.25">
      <c r="A13" t="s">
        <v>14</v>
      </c>
      <c r="B13">
        <f>AVERAGE(B6:B11)</f>
        <v>4.69015</v>
      </c>
      <c r="C13">
        <f>AVERAGE(C6:C11)</f>
        <v>3.775783333333333</v>
      </c>
      <c r="E13" t="s">
        <v>14</v>
      </c>
      <c r="F13">
        <f t="shared" ref="D13:AE13" si="0">AVERAGE(F6:F11)</f>
        <v>8.3418833333333335</v>
      </c>
      <c r="G13">
        <f t="shared" si="0"/>
        <v>3.6099833333333327</v>
      </c>
      <c r="I13" t="s">
        <v>14</v>
      </c>
      <c r="J13">
        <f t="shared" si="0"/>
        <v>4.9485833333333336</v>
      </c>
      <c r="K13">
        <f t="shared" si="0"/>
        <v>3.9651999999999998</v>
      </c>
      <c r="M13" t="s">
        <v>14</v>
      </c>
      <c r="N13">
        <f t="shared" si="0"/>
        <v>8.1814499999999999</v>
      </c>
      <c r="O13">
        <f t="shared" si="0"/>
        <v>3.9441000000000002</v>
      </c>
      <c r="Q13" t="s">
        <v>14</v>
      </c>
      <c r="R13">
        <f t="shared" si="0"/>
        <v>8.4682833333333321</v>
      </c>
      <c r="S13">
        <f t="shared" si="0"/>
        <v>4.3199499999999995</v>
      </c>
      <c r="U13" t="s">
        <v>14</v>
      </c>
      <c r="V13">
        <f t="shared" si="0"/>
        <v>8.375633333333333</v>
      </c>
      <c r="W13">
        <f t="shared" si="0"/>
        <v>7.4757500000000006</v>
      </c>
      <c r="Y13" t="s">
        <v>14</v>
      </c>
      <c r="Z13">
        <f t="shared" si="0"/>
        <v>11.926550000000001</v>
      </c>
      <c r="AA13">
        <f t="shared" si="0"/>
        <v>8.3696000000000002</v>
      </c>
      <c r="AC13" t="s">
        <v>14</v>
      </c>
      <c r="AD13">
        <f t="shared" si="0"/>
        <v>4.8521333333333336</v>
      </c>
      <c r="AE13">
        <f t="shared" si="0"/>
        <v>4.9534166666666666</v>
      </c>
    </row>
    <row r="14" spans="1:31" x14ac:dyDescent="0.25">
      <c r="A14" t="s">
        <v>15</v>
      </c>
      <c r="B14">
        <f>_xlfn.STDEV.P(B6:B11)</f>
        <v>0.23193173384999885</v>
      </c>
      <c r="C14">
        <f>_xlfn.STDEV.P(C6:C11)</f>
        <v>0.20765487727370044</v>
      </c>
      <c r="E14" t="s">
        <v>15</v>
      </c>
      <c r="F14">
        <f t="shared" ref="D14:AE14" si="1">_xlfn.STDEV.P(F6:F11)</f>
        <v>2.6668818411624877</v>
      </c>
      <c r="G14">
        <f t="shared" si="1"/>
        <v>0.20539586507252014</v>
      </c>
      <c r="I14" t="s">
        <v>15</v>
      </c>
      <c r="J14">
        <f t="shared" si="1"/>
        <v>0.91938027934884314</v>
      </c>
      <c r="K14">
        <f t="shared" si="1"/>
        <v>0.51891915234134844</v>
      </c>
      <c r="M14" t="s">
        <v>15</v>
      </c>
      <c r="N14">
        <f t="shared" si="1"/>
        <v>4.0099615545746401</v>
      </c>
      <c r="O14">
        <f t="shared" si="1"/>
        <v>0.29182888822047753</v>
      </c>
      <c r="Q14" t="s">
        <v>15</v>
      </c>
      <c r="R14">
        <f t="shared" si="1"/>
        <v>3.512214031735855</v>
      </c>
      <c r="S14">
        <f t="shared" si="1"/>
        <v>0.58041075900320127</v>
      </c>
      <c r="U14" t="s">
        <v>15</v>
      </c>
      <c r="V14">
        <f t="shared" si="1"/>
        <v>3.6739799390065029</v>
      </c>
      <c r="W14">
        <f t="shared" si="1"/>
        <v>3.0251130396234776</v>
      </c>
      <c r="Y14" t="s">
        <v>15</v>
      </c>
      <c r="Z14">
        <f t="shared" si="1"/>
        <v>10.784793638691781</v>
      </c>
      <c r="AA14">
        <f t="shared" si="1"/>
        <v>2.1124029098004362</v>
      </c>
      <c r="AC14" t="s">
        <v>15</v>
      </c>
      <c r="AD14">
        <f t="shared" si="1"/>
        <v>1.0538111685159168</v>
      </c>
      <c r="AE14">
        <f t="shared" si="1"/>
        <v>1.080528931305816</v>
      </c>
    </row>
    <row r="15" spans="1:31" x14ac:dyDescent="0.25">
      <c r="A15" t="s">
        <v>16</v>
      </c>
      <c r="B15">
        <f>B14*2</f>
        <v>0.4638634676999977</v>
      </c>
      <c r="C15">
        <f>C14*2</f>
        <v>0.41530975454740088</v>
      </c>
      <c r="E15" t="s">
        <v>16</v>
      </c>
      <c r="F15">
        <f t="shared" ref="D15:AE15" si="2">F14*2</f>
        <v>5.3337636823249754</v>
      </c>
      <c r="G15">
        <f t="shared" si="2"/>
        <v>0.41079173014504028</v>
      </c>
      <c r="I15" t="s">
        <v>16</v>
      </c>
      <c r="J15">
        <f t="shared" si="2"/>
        <v>1.8387605586976863</v>
      </c>
      <c r="K15">
        <f t="shared" si="2"/>
        <v>1.0378383046826969</v>
      </c>
      <c r="M15" t="s">
        <v>16</v>
      </c>
      <c r="N15">
        <f t="shared" si="2"/>
        <v>8.0199231091492802</v>
      </c>
      <c r="O15">
        <f t="shared" si="2"/>
        <v>0.58365777644095507</v>
      </c>
      <c r="Q15" t="s">
        <v>16</v>
      </c>
      <c r="R15">
        <f t="shared" si="2"/>
        <v>7.02442806347171</v>
      </c>
      <c r="S15">
        <f t="shared" si="2"/>
        <v>1.1608215180064025</v>
      </c>
      <c r="U15" t="s">
        <v>16</v>
      </c>
      <c r="V15">
        <f t="shared" si="2"/>
        <v>7.3479598780130058</v>
      </c>
      <c r="W15">
        <f t="shared" si="2"/>
        <v>6.0502260792469551</v>
      </c>
      <c r="Y15" t="s">
        <v>16</v>
      </c>
      <c r="Z15">
        <f t="shared" si="2"/>
        <v>21.569587277383562</v>
      </c>
      <c r="AA15">
        <f t="shared" si="2"/>
        <v>4.2248058196008724</v>
      </c>
      <c r="AC15" t="s">
        <v>16</v>
      </c>
      <c r="AD15">
        <f t="shared" si="2"/>
        <v>2.1076223370318337</v>
      </c>
      <c r="AE15">
        <f t="shared" si="2"/>
        <v>2.1610578626116319</v>
      </c>
    </row>
    <row r="16" spans="1:31" x14ac:dyDescent="0.25">
      <c r="A16" t="s">
        <v>17</v>
      </c>
      <c r="B16">
        <f>B13+B15</f>
        <v>5.1540134676999978</v>
      </c>
      <c r="C16">
        <f>C13+C15</f>
        <v>4.1910930878807342</v>
      </c>
      <c r="E16" t="s">
        <v>17</v>
      </c>
      <c r="F16">
        <f t="shared" ref="D16:AE16" si="3">F13+F15</f>
        <v>13.67564701565831</v>
      </c>
      <c r="G16">
        <f t="shared" si="3"/>
        <v>4.0207750634783732</v>
      </c>
      <c r="I16" t="s">
        <v>17</v>
      </c>
      <c r="J16">
        <f t="shared" si="3"/>
        <v>6.7873438920310196</v>
      </c>
      <c r="K16">
        <f t="shared" si="3"/>
        <v>5.0030383046826969</v>
      </c>
      <c r="M16" t="s">
        <v>17</v>
      </c>
      <c r="N16">
        <f t="shared" si="3"/>
        <v>16.20137310914928</v>
      </c>
      <c r="O16">
        <f t="shared" si="3"/>
        <v>4.5277577764409553</v>
      </c>
      <c r="Q16" t="s">
        <v>17</v>
      </c>
      <c r="R16">
        <f t="shared" si="3"/>
        <v>15.492711396805042</v>
      </c>
      <c r="S16">
        <f t="shared" si="3"/>
        <v>5.4807715180064021</v>
      </c>
      <c r="U16" t="s">
        <v>17</v>
      </c>
      <c r="V16">
        <f t="shared" si="3"/>
        <v>15.723593211346339</v>
      </c>
      <c r="W16">
        <f t="shared" si="3"/>
        <v>13.525976079246956</v>
      </c>
      <c r="Y16" t="s">
        <v>17</v>
      </c>
      <c r="Z16">
        <f t="shared" si="3"/>
        <v>33.496137277383561</v>
      </c>
      <c r="AA16">
        <f t="shared" si="3"/>
        <v>12.594405819600873</v>
      </c>
      <c r="AC16" t="s">
        <v>17</v>
      </c>
      <c r="AD16">
        <f t="shared" si="3"/>
        <v>6.9597556703651673</v>
      </c>
      <c r="AE16">
        <f t="shared" si="3"/>
        <v>7.1144745292782989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5.8909374999999997</v>
      </c>
      <c r="M27">
        <f>AVERAGE(C5,G5,K5,O5,S5,W5,AA5,AE5)</f>
        <v>6.2709250000000001</v>
      </c>
      <c r="P27">
        <f>L28-L27</f>
        <v>-0.42389999999999972</v>
      </c>
      <c r="Q27">
        <f>M28-M27</f>
        <v>-1.0600375</v>
      </c>
      <c r="S27">
        <v>0.5</v>
      </c>
      <c r="T27">
        <f>P27/L27*100</f>
        <v>-7.1957986313723366</v>
      </c>
      <c r="U27">
        <f>Q27/M27*100</f>
        <v>-16.904005389954431</v>
      </c>
      <c r="Y27">
        <f>L27</f>
        <v>5.8909374999999997</v>
      </c>
      <c r="Z27">
        <f>M27</f>
        <v>6.2709250000000001</v>
      </c>
      <c r="AB27">
        <f>T27</f>
        <v>-7.1957986313723366</v>
      </c>
      <c r="AC27">
        <f>T28</f>
        <v>73.2296429897618</v>
      </c>
      <c r="AD27">
        <f>T29</f>
        <v>105.32788711474197</v>
      </c>
      <c r="AE27">
        <f>T30</f>
        <v>-1.4089438226088835</v>
      </c>
      <c r="AF27">
        <f>T31</f>
        <v>-7.2641239191554696</v>
      </c>
      <c r="AG27">
        <f>T32</f>
        <v>-1.5449578271709676</v>
      </c>
      <c r="AH27">
        <f>U27</f>
        <v>-16.904005389954431</v>
      </c>
      <c r="AI27">
        <f>U28</f>
        <v>-12.574500572084679</v>
      </c>
      <c r="AJ27">
        <f>U29</f>
        <v>-1.3827704844181676</v>
      </c>
      <c r="AK27">
        <f>U30</f>
        <v>-24.80216236041732</v>
      </c>
      <c r="AL27">
        <f>U31</f>
        <v>-31.672759600856338</v>
      </c>
      <c r="AM27">
        <f>U32</f>
        <v>-29.316647862954824</v>
      </c>
    </row>
    <row r="28" spans="11:39" x14ac:dyDescent="0.25">
      <c r="K28">
        <v>0.5</v>
      </c>
      <c r="L28">
        <f>AVERAGE(B6,F6,J6,N6,R6,V6,Z6,AD6)</f>
        <v>5.4670375</v>
      </c>
      <c r="M28">
        <f>AVERAGE(C6,G6,K6,O6,S6,W6,AA6,AE6)</f>
        <v>5.2108875000000001</v>
      </c>
      <c r="P28">
        <f>L29-L27</f>
        <v>4.3139124999999989</v>
      </c>
      <c r="Q28">
        <f>M29-M27</f>
        <v>-0.78853750000000122</v>
      </c>
      <c r="S28">
        <v>1.5</v>
      </c>
      <c r="T28">
        <f>P28/L27*100</f>
        <v>73.2296429897618</v>
      </c>
      <c r="U28">
        <f>Q28/M27*100</f>
        <v>-12.574500572084679</v>
      </c>
    </row>
    <row r="29" spans="11:39" x14ac:dyDescent="0.25">
      <c r="K29">
        <v>1.5</v>
      </c>
      <c r="L29">
        <f>AVERAGE(B7,F7,J7,N7,R7,V7,Z7,AD7)</f>
        <v>10.204849999999999</v>
      </c>
      <c r="M29">
        <f>AVERAGE(C7,G7,K7,O7,S7,W7,AA7,AE7)</f>
        <v>5.4823874999999989</v>
      </c>
      <c r="P29">
        <f>L30-L27</f>
        <v>6.2048000000000023</v>
      </c>
      <c r="Q29">
        <f>M30-M27</f>
        <v>-8.671249999999997E-2</v>
      </c>
      <c r="S29">
        <v>2.5</v>
      </c>
      <c r="T29">
        <f>P29/L27*100</f>
        <v>105.32788711474197</v>
      </c>
      <c r="U29">
        <f>Q29/M27*100</f>
        <v>-1.3827704844181676</v>
      </c>
    </row>
    <row r="30" spans="11:39" x14ac:dyDescent="0.25">
      <c r="K30">
        <v>2.5</v>
      </c>
      <c r="L30">
        <f>AVERAGE(B8,F8,J8,N8,R8,V8,Z8,AD8)</f>
        <v>12.095737500000002</v>
      </c>
      <c r="M30">
        <f>AVERAGE(C8,G8,K8,O8,S8,W8,AA8,AE8)</f>
        <v>6.1842125000000001</v>
      </c>
      <c r="P30">
        <f>L31-L27</f>
        <v>-8.3000000000000185E-2</v>
      </c>
      <c r="Q30">
        <f>M31-M27</f>
        <v>-1.5553249999999998</v>
      </c>
      <c r="S30">
        <v>3.5</v>
      </c>
      <c r="T30">
        <f>P30/L27*100</f>
        <v>-1.4089438226088835</v>
      </c>
      <c r="U30">
        <f>Q30/M27*100</f>
        <v>-24.80216236041732</v>
      </c>
    </row>
    <row r="31" spans="11:39" x14ac:dyDescent="0.25">
      <c r="K31">
        <v>3.5</v>
      </c>
      <c r="L31">
        <f>AVERAGE(B9,F9,J9,N9,R9,V9,Z9,AD9)</f>
        <v>5.8079374999999995</v>
      </c>
      <c r="M31">
        <f>AVERAGE(C9,G9,K9,O9,S9,W9,AA9,AE9)</f>
        <v>4.7156000000000002</v>
      </c>
      <c r="P31">
        <f>L32-L27</f>
        <v>-0.42792499999999922</v>
      </c>
      <c r="Q31">
        <f>M32-M27</f>
        <v>-1.9861750000000002</v>
      </c>
      <c r="S31">
        <v>4.5</v>
      </c>
      <c r="T31">
        <f>P31/L27*100</f>
        <v>-7.2641239191554696</v>
      </c>
      <c r="U31">
        <f>Q31/M27*100</f>
        <v>-31.672759600856338</v>
      </c>
    </row>
    <row r="32" spans="11:39" x14ac:dyDescent="0.25">
      <c r="K32">
        <v>4.5</v>
      </c>
      <c r="L32">
        <f>AVERAGE(B10,F10,J10,N10,R10,V10,Z10,AD10)</f>
        <v>5.4630125000000005</v>
      </c>
      <c r="M32">
        <f>AVERAGE(C10,G10,K10,O10,S10,W10,AA10,AE10)</f>
        <v>4.2847499999999998</v>
      </c>
      <c r="P32">
        <f>L33-L27</f>
        <v>-9.1012499999999719E-2</v>
      </c>
      <c r="Q32">
        <f>M33-M27</f>
        <v>-1.838425</v>
      </c>
      <c r="S32">
        <v>5.5</v>
      </c>
      <c r="T32">
        <f>P32/L27*100</f>
        <v>-1.5449578271709676</v>
      </c>
      <c r="U32">
        <f>Q32/M27*100</f>
        <v>-29.316647862954824</v>
      </c>
    </row>
    <row r="33" spans="1:13" x14ac:dyDescent="0.25">
      <c r="K33">
        <v>5.5</v>
      </c>
      <c r="L33">
        <f>AVERAGE(B11,F11,J11,N11,R11,V11,Z11,AD11)</f>
        <v>5.799925</v>
      </c>
      <c r="M33">
        <f>AVERAGE(C11,G11,K11,O11,S11,W11,AA11,AE11)</f>
        <v>4.4325000000000001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4.3558000000000003</v>
      </c>
      <c r="C42">
        <f>C5</f>
        <v>4.4683999999999999</v>
      </c>
    </row>
    <row r="43" spans="1:13" x14ac:dyDescent="0.25">
      <c r="A43" s="1">
        <v>2</v>
      </c>
      <c r="B43">
        <f>F5</f>
        <v>5.2290000000000001</v>
      </c>
      <c r="C43">
        <f>G5</f>
        <v>3.9266000000000001</v>
      </c>
    </row>
    <row r="44" spans="1:13" x14ac:dyDescent="0.25">
      <c r="A44" s="1">
        <v>3</v>
      </c>
      <c r="B44">
        <f>J5</f>
        <v>3.6589999999999998</v>
      </c>
      <c r="C44">
        <f>K5</f>
        <v>3.6945000000000001</v>
      </c>
    </row>
    <row r="45" spans="1:13" x14ac:dyDescent="0.25">
      <c r="A45" s="1">
        <v>4</v>
      </c>
      <c r="B45">
        <f>N5</f>
        <v>4.2763</v>
      </c>
      <c r="C45">
        <f>O5</f>
        <v>3.7604000000000002</v>
      </c>
    </row>
    <row r="46" spans="1:13" x14ac:dyDescent="0.25">
      <c r="A46" s="1">
        <v>5</v>
      </c>
      <c r="B46">
        <f>R5</f>
        <v>6.6786000000000003</v>
      </c>
      <c r="C46">
        <f>S5</f>
        <v>3.6898</v>
      </c>
    </row>
    <row r="47" spans="1:13" x14ac:dyDescent="0.25">
      <c r="A47" s="1">
        <v>6</v>
      </c>
      <c r="B47">
        <f>V5</f>
        <v>4.9821999999999997</v>
      </c>
      <c r="C47">
        <f>W5</f>
        <v>5.4177999999999997</v>
      </c>
    </row>
    <row r="48" spans="1:13" x14ac:dyDescent="0.25">
      <c r="A48" s="1">
        <v>7</v>
      </c>
      <c r="B48">
        <f>Z5</f>
        <v>11.456799999999999</v>
      </c>
      <c r="C48">
        <f>AA5</f>
        <v>17.038599999999999</v>
      </c>
    </row>
    <row r="49" spans="1:3" x14ac:dyDescent="0.25">
      <c r="A49" s="1">
        <v>8</v>
      </c>
      <c r="B49">
        <f>AD5</f>
        <v>6.4897999999999998</v>
      </c>
      <c r="C49">
        <f>AE5</f>
        <v>8.1713000000000005</v>
      </c>
    </row>
    <row r="51" spans="1:3" x14ac:dyDescent="0.25">
      <c r="A51" t="s">
        <v>28</v>
      </c>
      <c r="B51">
        <f>AVERAGE(B42:B49)</f>
        <v>5.8909374999999997</v>
      </c>
      <c r="C51">
        <f>AVERAGE(C42:C49)</f>
        <v>6.2709250000000001</v>
      </c>
    </row>
    <row r="52" spans="1:3" x14ac:dyDescent="0.25">
      <c r="A52" t="s">
        <v>15</v>
      </c>
      <c r="B52">
        <f>_xlfn.STDEV.P(B42:B49)</f>
        <v>2.322904576676311</v>
      </c>
      <c r="C52">
        <f>_xlfn.STDEV.P(C42:C49)</f>
        <v>4.3103064887400988</v>
      </c>
    </row>
    <row r="53" spans="1:3" x14ac:dyDescent="0.25">
      <c r="A53" t="s">
        <v>29</v>
      </c>
      <c r="B53">
        <f>1.5*B52</f>
        <v>3.4843568650144663</v>
      </c>
      <c r="C53">
        <f>1.5*C52</f>
        <v>6.4654597331101478</v>
      </c>
    </row>
    <row r="54" spans="1:3" x14ac:dyDescent="0.25">
      <c r="A54" t="s">
        <v>16</v>
      </c>
      <c r="B54">
        <f>2*B52</f>
        <v>4.645809153352622</v>
      </c>
      <c r="C54">
        <f>2*C52</f>
        <v>8.6206129774801976</v>
      </c>
    </row>
    <row r="55" spans="1:3" x14ac:dyDescent="0.25">
      <c r="A55" t="s">
        <v>30</v>
      </c>
      <c r="B55">
        <f>B51+B53</f>
        <v>9.3752943650144651</v>
      </c>
      <c r="C55">
        <f>C51+C53</f>
        <v>12.736384733110148</v>
      </c>
    </row>
    <row r="56" spans="1:3" x14ac:dyDescent="0.25">
      <c r="A56" t="s">
        <v>17</v>
      </c>
      <c r="B56">
        <f>B51+B54</f>
        <v>10.536746653352623</v>
      </c>
      <c r="C56">
        <f>C51+C54</f>
        <v>14.891537977480198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2015-05-19T01:06:04Z</dcterms:created>
  <dcterms:modified xsi:type="dcterms:W3CDTF">2015-05-28T01:46:58Z</dcterms:modified>
</cp:coreProperties>
</file>