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J16" i="1" s="1"/>
  <c r="K13" i="1"/>
  <c r="K16" i="1" s="1"/>
  <c r="N13" i="1"/>
  <c r="O13" i="1"/>
  <c r="R13" i="1"/>
  <c r="R16" i="1" s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<sst xmlns="http://schemas.openxmlformats.org/spreadsheetml/2006/main" count="86" uniqueCount="31">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</sst>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3.173</v>
      </c>
      <c r="C5">
        <v>2.452</v>
      </c>
      <c r="E5">
        <v>727</v>
      </c>
      <c r="F5">
        <v>2.7545000000000002</v>
      </c>
      <c r="G5">
        <v>2.3115000000000001</v>
      </c>
      <c r="I5">
        <v>727</v>
      </c>
      <c r="J5">
        <v>2.903</v>
      </c>
      <c r="K5">
        <v>2.5684999999999998</v>
      </c>
      <c r="M5">
        <v>727</v>
      </c>
      <c r="N5">
        <v>3.8662000000000001</v>
      </c>
      <c r="O5">
        <v>2.8422999999999998</v>
      </c>
      <c r="Q5">
        <v>727</v>
      </c>
      <c r="R5">
        <v>2.8149999999999999</v>
      </c>
      <c r="S5">
        <v>4.806</v>
      </c>
      <c r="U5">
        <v>727</v>
      </c>
      <c r="V5">
        <v>2.3071000000000002</v>
      </c>
      <c r="W5">
        <v>2.3898999999999999</v>
      </c>
      <c r="Y5">
        <v>727</v>
      </c>
      <c r="Z5">
        <v>2.9712999999999998</v>
      </c>
      <c r="AA5">
        <v>2.0449000000000002</v>
      </c>
      <c r="AC5">
        <v>727</v>
      </c>
      <c r="AD5">
        <v>7.0686</v>
      </c>
      <c r="AE5">
        <v>1.821</v>
      </c>
    </row>
    <row r="6" spans="1:31" x14ac:dyDescent="0.25">
      <c r="A6">
        <v>0.5</v>
      </c>
      <c r="B6">
        <v>2.8620000000000001</v>
      </c>
      <c r="C6">
        <v>2.2967</v>
      </c>
      <c r="E6">
        <v>0.5</v>
      </c>
      <c r="F6">
        <v>2.3721999999999999</v>
      </c>
      <c r="G6">
        <v>2.4518</v>
      </c>
      <c r="I6">
        <v>0.5</v>
      </c>
      <c r="J6">
        <v>2.7574999999999998</v>
      </c>
      <c r="K6">
        <v>2.4540999999999999</v>
      </c>
      <c r="M6">
        <v>0.5</v>
      </c>
      <c r="N6">
        <v>2.5931999999999999</v>
      </c>
      <c r="O6">
        <v>2.7469000000000001</v>
      </c>
      <c r="Q6">
        <v>0.5</v>
      </c>
      <c r="R6">
        <v>3.0663999999999998</v>
      </c>
      <c r="S6">
        <v>3.3353999999999999</v>
      </c>
      <c r="U6">
        <v>0.5</v>
      </c>
      <c r="V6">
        <v>2.9365000000000001</v>
      </c>
      <c r="W6">
        <v>2.4485999999999999</v>
      </c>
      <c r="Y6">
        <v>0.5</v>
      </c>
      <c r="Z6">
        <v>2.7917999999999998</v>
      </c>
      <c r="AA6">
        <v>1.8754</v>
      </c>
      <c r="AC6">
        <v>0.5</v>
      </c>
      <c r="AD6">
        <v>6.6681999999999997</v>
      </c>
      <c r="AE6">
        <v>1.7734000000000001</v>
      </c>
    </row>
    <row r="7" spans="1:31" x14ac:dyDescent="0.25">
      <c r="A7">
        <v>1.5</v>
      </c>
      <c r="B7">
        <v>2.2814999999999999</v>
      </c>
      <c r="C7">
        <v>3.4626999999999999</v>
      </c>
      <c r="E7">
        <v>1.5</v>
      </c>
      <c r="F7">
        <v>2.6158000000000001</v>
      </c>
      <c r="G7">
        <v>2.7789000000000001</v>
      </c>
      <c r="I7">
        <v>1.5</v>
      </c>
      <c r="J7">
        <v>2.6667999999999998</v>
      </c>
      <c r="K7">
        <v>2.702</v>
      </c>
      <c r="M7">
        <v>1.5</v>
      </c>
      <c r="N7">
        <v>2.7185999999999999</v>
      </c>
      <c r="O7">
        <v>2.6646999999999998</v>
      </c>
      <c r="Q7">
        <v>1.5</v>
      </c>
      <c r="R7">
        <v>2.5592000000000001</v>
      </c>
      <c r="S7">
        <v>5.4824999999999999</v>
      </c>
      <c r="U7">
        <v>1.5</v>
      </c>
      <c r="V7">
        <v>2.7187000000000001</v>
      </c>
      <c r="W7">
        <v>2.2458999999999998</v>
      </c>
      <c r="Y7">
        <v>1.5</v>
      </c>
      <c r="Z7">
        <v>3.3651</v>
      </c>
      <c r="AA7">
        <v>1.9934000000000001</v>
      </c>
      <c r="AC7">
        <v>1.5</v>
      </c>
      <c r="AD7">
        <v>3.0911</v>
      </c>
      <c r="AE7">
        <v>1.911</v>
      </c>
    </row>
    <row r="8" spans="1:31" x14ac:dyDescent="0.25">
      <c r="A8">
        <v>2.5</v>
      </c>
      <c r="B8">
        <v>2.9655999999999998</v>
      </c>
      <c r="C8">
        <v>4.5635000000000003</v>
      </c>
      <c r="E8">
        <v>2.5</v>
      </c>
      <c r="F8">
        <v>2.4203999999999999</v>
      </c>
      <c r="G8">
        <v>3.1282999999999999</v>
      </c>
      <c r="I8">
        <v>2.5</v>
      </c>
      <c r="J8">
        <v>2.5425</v>
      </c>
      <c r="K8">
        <v>2.5072000000000001</v>
      </c>
      <c r="M8">
        <v>2.5</v>
      </c>
      <c r="N8">
        <v>3.4470000000000001</v>
      </c>
      <c r="O8">
        <v>28.731400000000001</v>
      </c>
      <c r="Q8">
        <v>2.5</v>
      </c>
      <c r="R8">
        <v>2.84</v>
      </c>
      <c r="S8">
        <v>3.1949000000000001</v>
      </c>
      <c r="U8">
        <v>2.5</v>
      </c>
      <c r="V8">
        <v>2.7544</v>
      </c>
      <c r="W8">
        <v>2.3708999999999998</v>
      </c>
      <c r="Y8">
        <v>2.5</v>
      </c>
      <c r="Z8">
        <v>2.8271999999999999</v>
      </c>
      <c r="AA8">
        <v>1.9091</v>
      </c>
      <c r="AC8">
        <v>2.5</v>
      </c>
      <c r="AD8">
        <v>3.1229</v>
      </c>
      <c r="AE8">
        <v>1.9029</v>
      </c>
    </row>
    <row r="9" spans="1:31" x14ac:dyDescent="0.25">
      <c r="A9">
        <v>3.5</v>
      </c>
      <c r="B9">
        <v>2.915</v>
      </c>
      <c r="C9">
        <v>4.7026000000000003</v>
      </c>
      <c r="E9">
        <v>3.5</v>
      </c>
      <c r="F9">
        <v>2.4394999999999998</v>
      </c>
      <c r="G9">
        <v>2.7816999999999998</v>
      </c>
      <c r="I9">
        <v>3.5</v>
      </c>
      <c r="J9">
        <v>2.5746000000000002</v>
      </c>
      <c r="K9">
        <v>4.0909000000000004</v>
      </c>
      <c r="M9">
        <v>3.5</v>
      </c>
      <c r="N9">
        <v>1.7324999999999999</v>
      </c>
      <c r="O9">
        <v>12.0585</v>
      </c>
      <c r="Q9">
        <v>3.5</v>
      </c>
      <c r="R9">
        <v>2.6974999999999998</v>
      </c>
      <c r="S9">
        <v>2.8347000000000002</v>
      </c>
      <c r="U9">
        <v>3.5</v>
      </c>
      <c r="V9">
        <v>3.3668999999999998</v>
      </c>
      <c r="W9">
        <v>2.3746</v>
      </c>
      <c r="Y9">
        <v>3.5</v>
      </c>
      <c r="Z9">
        <v>3.7486000000000002</v>
      </c>
      <c r="AA9">
        <v>1.8274999999999999</v>
      </c>
      <c r="AC9">
        <v>3.5</v>
      </c>
      <c r="AD9">
        <v>3.161</v>
      </c>
      <c r="AE9">
        <v>1.7527999999999999</v>
      </c>
    </row>
    <row r="10" spans="1:31" x14ac:dyDescent="0.25">
      <c r="A10">
        <v>4.5</v>
      </c>
      <c r="B10">
        <v>2.5024000000000002</v>
      </c>
      <c r="C10">
        <v>2.859</v>
      </c>
      <c r="E10">
        <v>4.5</v>
      </c>
      <c r="F10">
        <v>2.6282000000000001</v>
      </c>
      <c r="G10">
        <v>3.4266000000000001</v>
      </c>
      <c r="I10">
        <v>4.5</v>
      </c>
      <c r="J10">
        <v>2.4977999999999998</v>
      </c>
      <c r="K10">
        <v>2.9931999999999999</v>
      </c>
      <c r="M10">
        <v>4.5</v>
      </c>
      <c r="N10">
        <v>1.9244000000000001</v>
      </c>
      <c r="O10">
        <v>7.5922999999999998</v>
      </c>
      <c r="Q10">
        <v>4.5</v>
      </c>
      <c r="R10">
        <v>2.6497999999999999</v>
      </c>
      <c r="S10">
        <v>3.1873</v>
      </c>
      <c r="U10">
        <v>4.5</v>
      </c>
      <c r="V10">
        <v>2.1768000000000001</v>
      </c>
      <c r="W10">
        <v>2.4058999999999999</v>
      </c>
      <c r="Y10">
        <v>4.5</v>
      </c>
      <c r="Z10">
        <v>3.2027000000000001</v>
      </c>
      <c r="AA10">
        <v>1.8291999999999999</v>
      </c>
      <c r="AC10">
        <v>4.5</v>
      </c>
      <c r="AD10">
        <v>3.0396000000000001</v>
      </c>
      <c r="AE10">
        <v>1.9983</v>
      </c>
    </row>
    <row r="11" spans="1:31" x14ac:dyDescent="0.25">
      <c r="A11">
        <v>5.5</v>
      </c>
      <c r="B11">
        <v>2.5941000000000001</v>
      </c>
      <c r="C11">
        <v>2.3172999999999999</v>
      </c>
      <c r="E11">
        <v>5.5</v>
      </c>
      <c r="F11">
        <v>2.9275000000000002</v>
      </c>
      <c r="G11">
        <v>2.4598</v>
      </c>
      <c r="I11">
        <v>5.5</v>
      </c>
      <c r="J11">
        <v>3.3239999999999998</v>
      </c>
      <c r="K11">
        <v>2.9091</v>
      </c>
      <c r="M11">
        <v>5.5</v>
      </c>
      <c r="N11">
        <v>2.3161999999999998</v>
      </c>
      <c r="O11">
        <v>7.7229000000000001</v>
      </c>
      <c r="Q11">
        <v>5.5</v>
      </c>
      <c r="R11">
        <v>2.8024</v>
      </c>
      <c r="S11">
        <v>2.6107999999999998</v>
      </c>
      <c r="U11">
        <v>5.5</v>
      </c>
      <c r="V11">
        <v>2.4300000000000002</v>
      </c>
      <c r="W11">
        <v>2.1970000000000001</v>
      </c>
      <c r="Y11">
        <v>5.5</v>
      </c>
      <c r="Z11">
        <v>3.0848</v>
      </c>
      <c r="AA11">
        <v>1.7385999999999999</v>
      </c>
      <c r="AC11">
        <v>5.5</v>
      </c>
      <c r="AD11">
        <v>3.4247000000000001</v>
      </c>
      <c r="AE11">
        <v>1.929</v>
      </c>
    </row>
    <row r="13" spans="1:31" x14ac:dyDescent="0.25">
      <c r="A13" t="s">
        <v>14</v>
      </c>
      <c r="B13">
        <f>AVERAGE(B6:B11)</f>
        <v>2.6867666666666667</v>
      </c>
      <c r="C13">
        <f>AVERAGE(C6:C11)</f>
        <v>3.3669666666666669</v>
      </c>
      <c r="E13" t="s">
        <v>14</v>
      </c>
      <c r="F13">
        <f t="shared" ref="D13:AE13" si="0">AVERAGE(F6:F11)</f>
        <v>2.5672666666666664</v>
      </c>
      <c r="G13">
        <f t="shared" si="0"/>
        <v>2.83785</v>
      </c>
      <c r="I13" t="s">
        <v>14</v>
      </c>
      <c r="J13">
        <f t="shared" si="0"/>
        <v>2.7271999999999998</v>
      </c>
      <c r="K13">
        <f t="shared" si="0"/>
        <v>2.9427500000000002</v>
      </c>
      <c r="M13" t="s">
        <v>14</v>
      </c>
      <c r="N13">
        <f t="shared" si="0"/>
        <v>2.455316666666667</v>
      </c>
      <c r="O13">
        <f t="shared" si="0"/>
        <v>10.252783333333335</v>
      </c>
      <c r="Q13" t="s">
        <v>14</v>
      </c>
      <c r="R13">
        <f t="shared" si="0"/>
        <v>2.7692166666666664</v>
      </c>
      <c r="S13">
        <f t="shared" si="0"/>
        <v>3.4409333333333336</v>
      </c>
      <c r="U13" t="s">
        <v>14</v>
      </c>
      <c r="V13">
        <f t="shared" si="0"/>
        <v>2.7305500000000005</v>
      </c>
      <c r="W13">
        <f t="shared" si="0"/>
        <v>2.3404833333333332</v>
      </c>
      <c r="Y13" t="s">
        <v>14</v>
      </c>
      <c r="Z13">
        <f t="shared" si="0"/>
        <v>3.170033333333333</v>
      </c>
      <c r="AA13">
        <f t="shared" si="0"/>
        <v>1.8621999999999999</v>
      </c>
      <c r="AC13" t="s">
        <v>14</v>
      </c>
      <c r="AD13">
        <f t="shared" si="0"/>
        <v>3.7512500000000002</v>
      </c>
      <c r="AE13">
        <f t="shared" si="0"/>
        <v>1.8779000000000001</v>
      </c>
    </row>
    <row r="14" spans="1:31" x14ac:dyDescent="0.25">
      <c r="A14" t="s">
        <v>15</v>
      </c>
      <c r="B14">
        <f>_xlfn.STDEV.P(B6:B11)</f>
        <v>0.24744172826928137</v>
      </c>
      <c r="C14">
        <f>_xlfn.STDEV.P(C6:C11)</f>
        <v>0.97724734785461864</v>
      </c>
      <c r="E14" t="s">
        <v>15</v>
      </c>
      <c r="F14">
        <f t="shared" ref="D14:AE14" si="1">_xlfn.STDEV.P(F6:F11)</f>
        <v>0.18787476029407357</v>
      </c>
      <c r="G14">
        <f t="shared" si="1"/>
        <v>0.34870524682984994</v>
      </c>
      <c r="I14" t="s">
        <v>15</v>
      </c>
      <c r="J14">
        <f t="shared" si="1"/>
        <v>0.28010762812414519</v>
      </c>
      <c r="K14">
        <f t="shared" si="1"/>
        <v>0.5489944041912741</v>
      </c>
      <c r="M14" t="s">
        <v>15</v>
      </c>
      <c r="N14">
        <f t="shared" si="1"/>
        <v>0.56205807059610913</v>
      </c>
      <c r="O14">
        <f t="shared" si="1"/>
        <v>8.8705097667151502</v>
      </c>
      <c r="Q14" t="s">
        <v>15</v>
      </c>
      <c r="R14">
        <f t="shared" si="1"/>
        <v>0.1622446549367822</v>
      </c>
      <c r="S14">
        <f t="shared" si="1"/>
        <v>0.9452190410458059</v>
      </c>
      <c r="U14" t="s">
        <v>15</v>
      </c>
      <c r="V14">
        <f t="shared" si="1"/>
        <v>0.37528552130344411</v>
      </c>
      <c r="W14">
        <f t="shared" si="1"/>
        <v>8.9060979421717298E-2</v>
      </c>
      <c r="Y14" t="s">
        <v>15</v>
      </c>
      <c r="Z14">
        <f t="shared" si="1"/>
        <v>0.3270365355056794</v>
      </c>
      <c r="AA14">
        <f t="shared" si="1"/>
        <v>7.869491724374586E-2</v>
      </c>
      <c r="AC14" t="s">
        <v>15</v>
      </c>
      <c r="AD14">
        <f t="shared" si="1"/>
        <v>1.3102604534341</v>
      </c>
      <c r="AE14">
        <f t="shared" si="1"/>
        <v>8.6984902904661182E-2</v>
      </c>
    </row>
    <row r="15" spans="1:31" x14ac:dyDescent="0.25">
      <c r="A15" t="s">
        <v>16</v>
      </c>
      <c r="B15">
        <f>B14*2</f>
        <v>0.49488345653856275</v>
      </c>
      <c r="C15">
        <f>C14*2</f>
        <v>1.9544946957092373</v>
      </c>
      <c r="E15" t="s">
        <v>16</v>
      </c>
      <c r="F15">
        <f t="shared" ref="D15:AE15" si="2">F14*2</f>
        <v>0.37574952058814715</v>
      </c>
      <c r="G15">
        <f t="shared" si="2"/>
        <v>0.69741049365969987</v>
      </c>
      <c r="I15" t="s">
        <v>16</v>
      </c>
      <c r="J15">
        <f t="shared" si="2"/>
        <v>0.56021525624829038</v>
      </c>
      <c r="K15">
        <f t="shared" si="2"/>
        <v>1.0979888083825482</v>
      </c>
      <c r="M15" t="s">
        <v>16</v>
      </c>
      <c r="N15">
        <f t="shared" si="2"/>
        <v>1.1241161411922183</v>
      </c>
      <c r="O15">
        <f t="shared" si="2"/>
        <v>17.7410195334303</v>
      </c>
      <c r="Q15" t="s">
        <v>16</v>
      </c>
      <c r="R15">
        <f t="shared" si="2"/>
        <v>0.32448930987356439</v>
      </c>
      <c r="S15">
        <f t="shared" si="2"/>
        <v>1.8904380820916118</v>
      </c>
      <c r="U15" t="s">
        <v>16</v>
      </c>
      <c r="V15">
        <f t="shared" si="2"/>
        <v>0.75057104260688823</v>
      </c>
      <c r="W15">
        <f t="shared" si="2"/>
        <v>0.1781219588434346</v>
      </c>
      <c r="Y15" t="s">
        <v>16</v>
      </c>
      <c r="Z15">
        <f t="shared" si="2"/>
        <v>0.65407307101135881</v>
      </c>
      <c r="AA15">
        <f t="shared" si="2"/>
        <v>0.15738983448749172</v>
      </c>
      <c r="AC15" t="s">
        <v>16</v>
      </c>
      <c r="AD15">
        <f t="shared" si="2"/>
        <v>2.6205209068682001</v>
      </c>
      <c r="AE15">
        <f t="shared" si="2"/>
        <v>0.17396980580932236</v>
      </c>
    </row>
    <row r="16" spans="1:31" x14ac:dyDescent="0.25">
      <c r="A16" t="s">
        <v>17</v>
      </c>
      <c r="B16">
        <f>B13+B15</f>
        <v>3.1816501232052294</v>
      </c>
      <c r="C16">
        <f>C13+C15</f>
        <v>5.3214613623759046</v>
      </c>
      <c r="E16" t="s">
        <v>17</v>
      </c>
      <c r="F16">
        <f t="shared" ref="D16:AE16" si="3">F13+F15</f>
        <v>2.9430161872548135</v>
      </c>
      <c r="G16">
        <f t="shared" si="3"/>
        <v>3.5352604936596999</v>
      </c>
      <c r="I16" t="s">
        <v>17</v>
      </c>
      <c r="J16">
        <f t="shared" si="3"/>
        <v>3.2874152562482903</v>
      </c>
      <c r="K16">
        <f t="shared" si="3"/>
        <v>4.0407388083825486</v>
      </c>
      <c r="M16" t="s">
        <v>17</v>
      </c>
      <c r="N16">
        <f t="shared" si="3"/>
        <v>3.5794328078588853</v>
      </c>
      <c r="O16">
        <f t="shared" si="3"/>
        <v>27.993802866763637</v>
      </c>
      <c r="Q16" t="s">
        <v>17</v>
      </c>
      <c r="R16">
        <f t="shared" si="3"/>
        <v>3.0937059765402308</v>
      </c>
      <c r="S16">
        <f t="shared" si="3"/>
        <v>5.331371415424945</v>
      </c>
      <c r="U16" t="s">
        <v>17</v>
      </c>
      <c r="V16">
        <f t="shared" si="3"/>
        <v>3.4811210426068886</v>
      </c>
      <c r="W16">
        <f t="shared" si="3"/>
        <v>2.5186052921767677</v>
      </c>
      <c r="Y16" t="s">
        <v>17</v>
      </c>
      <c r="Z16">
        <f t="shared" si="3"/>
        <v>3.824106404344692</v>
      </c>
      <c r="AA16">
        <f t="shared" si="3"/>
        <v>2.0195898344874914</v>
      </c>
      <c r="AC16" t="s">
        <v>17</v>
      </c>
      <c r="AD16">
        <f t="shared" si="3"/>
        <v>6.3717709068681998</v>
      </c>
      <c r="AE16">
        <f t="shared" si="3"/>
        <v>2.0518698058093223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3.4823374999999999</v>
      </c>
      <c r="M27">
        <f>AVERAGE(C5,G5,K5,O5,S5,W5,AA5,AE5)</f>
        <v>2.6545125000000005</v>
      </c>
      <c r="P27">
        <f>L28-L27</f>
        <v>-0.22636250000000047</v>
      </c>
      <c r="Q27">
        <f>M28-M27</f>
        <v>-0.23172500000000085</v>
      </c>
      <c r="S27">
        <v>0.5</v>
      </c>
      <c r="T27">
        <f>P27/L27*100</f>
        <v>-6.5003033163787389</v>
      </c>
      <c r="U27">
        <f>Q27/M27*100</f>
        <v>-8.7294748094047705</v>
      </c>
      <c r="Y27">
        <f>L27</f>
        <v>3.4823374999999999</v>
      </c>
      <c r="Z27">
        <f>M27</f>
        <v>2.6545125000000005</v>
      </c>
      <c r="AB27">
        <f>T27</f>
        <v>-6.5003033163787389</v>
      </c>
      <c r="AC27">
        <f>T28</f>
        <v>-20.969750921615148</v>
      </c>
      <c r="AD27">
        <f>T29</f>
        <v>-17.727675735048649</v>
      </c>
      <c r="AE27">
        <f>T30</f>
        <v>-18.7485417481792</v>
      </c>
      <c r="AF27">
        <f>T31</f>
        <v>-25.977522282087818</v>
      </c>
      <c r="AG27">
        <f>T32</f>
        <v>-17.786185285027639</v>
      </c>
      <c r="AH27">
        <f>U27</f>
        <v>-8.7294748094047705</v>
      </c>
      <c r="AI27">
        <f>U28</f>
        <v>9.441469949755362</v>
      </c>
      <c r="AJ27">
        <f>U29</f>
        <v>127.48150554951236</v>
      </c>
      <c r="AK27">
        <f>U30</f>
        <v>52.680106045837036</v>
      </c>
      <c r="AL27">
        <f>U31</f>
        <v>23.807102057345716</v>
      </c>
      <c r="AM27">
        <f>U32</f>
        <v>12.471216466300286</v>
      </c>
    </row>
    <row r="28" spans="11:39" x14ac:dyDescent="0.25">
      <c r="K28">
        <v>0.5</v>
      </c>
      <c r="L28">
        <f>AVERAGE(B6,F6,J6,N6,R6,V6,Z6,AD6)</f>
        <v>3.2559749999999994</v>
      </c>
      <c r="M28">
        <f>AVERAGE(C6,G6,K6,O6,S6,W6,AA6,AE6)</f>
        <v>2.4227874999999996</v>
      </c>
      <c r="P28">
        <f>L29-L27</f>
        <v>-0.73023749999999987</v>
      </c>
      <c r="Q28">
        <f>M29-M27</f>
        <v>0.25062499999999988</v>
      </c>
      <c r="S28">
        <v>1.5</v>
      </c>
      <c r="T28">
        <f>P28/L27*100</f>
        <v>-20.969750921615148</v>
      </c>
      <c r="U28">
        <f>Q28/M27*100</f>
        <v>9.441469949755362</v>
      </c>
    </row>
    <row r="29" spans="11:39" x14ac:dyDescent="0.25">
      <c r="K29">
        <v>1.5</v>
      </c>
      <c r="L29">
        <f>AVERAGE(B7,F7,J7,N7,R7,V7,Z7,AD7)</f>
        <v>2.7521</v>
      </c>
      <c r="M29">
        <f>AVERAGE(C7,G7,K7,O7,S7,W7,AA7,AE7)</f>
        <v>2.9051375000000004</v>
      </c>
      <c r="P29">
        <f>L30-L27</f>
        <v>-0.61733749999999965</v>
      </c>
      <c r="Q29">
        <f>M30-M27</f>
        <v>3.3840125000000003</v>
      </c>
      <c r="S29">
        <v>2.5</v>
      </c>
      <c r="T29">
        <f>P29/L27*100</f>
        <v>-17.727675735048649</v>
      </c>
      <c r="U29">
        <f>Q29/M27*100</f>
        <v>127.48150554951236</v>
      </c>
    </row>
    <row r="30" spans="11:39" x14ac:dyDescent="0.25">
      <c r="K30">
        <v>2.5</v>
      </c>
      <c r="L30">
        <f>AVERAGE(B8,F8,J8,N8,R8,V8,Z8,AD8)</f>
        <v>2.8650000000000002</v>
      </c>
      <c r="M30">
        <f>AVERAGE(C8,G8,K8,O8,S8,W8,AA8,AE8)</f>
        <v>6.0385250000000008</v>
      </c>
      <c r="P30">
        <f>L31-L27</f>
        <v>-0.65288749999999984</v>
      </c>
      <c r="Q30">
        <f>M31-M27</f>
        <v>1.3984000000000001</v>
      </c>
      <c r="S30">
        <v>3.5</v>
      </c>
      <c r="T30">
        <f>P30/L27*100</f>
        <v>-18.7485417481792</v>
      </c>
      <c r="U30">
        <f>Q30/M27*100</f>
        <v>52.680106045837036</v>
      </c>
    </row>
    <row r="31" spans="11:39" x14ac:dyDescent="0.25">
      <c r="K31">
        <v>3.5</v>
      </c>
      <c r="L31">
        <f>AVERAGE(B9,F9,J9,N9,R9,V9,Z9,AD9)</f>
        <v>2.82945</v>
      </c>
      <c r="M31">
        <f>AVERAGE(C9,G9,K9,O9,S9,W9,AA9,AE9)</f>
        <v>4.0529125000000006</v>
      </c>
      <c r="P31">
        <f>L32-L27</f>
        <v>-0.90462499999999979</v>
      </c>
      <c r="Q31">
        <f>M32-M27</f>
        <v>0.63196249999999932</v>
      </c>
      <c r="S31">
        <v>4.5</v>
      </c>
      <c r="T31">
        <f>P31/L27*100</f>
        <v>-25.977522282087818</v>
      </c>
      <c r="U31">
        <f>Q31/M27*100</f>
        <v>23.807102057345716</v>
      </c>
    </row>
    <row r="32" spans="11:39" x14ac:dyDescent="0.25">
      <c r="K32">
        <v>4.5</v>
      </c>
      <c r="L32">
        <f>AVERAGE(B10,F10,J10,N10,R10,V10,Z10,AD10)</f>
        <v>2.5777125000000001</v>
      </c>
      <c r="M32">
        <f>AVERAGE(C10,G10,K10,O10,S10,W10,AA10,AE10)</f>
        <v>3.2864749999999998</v>
      </c>
      <c r="P32">
        <f>L33-L27</f>
        <v>-0.61937499999999934</v>
      </c>
      <c r="Q32">
        <f>M33-M27</f>
        <v>0.3310499999999994</v>
      </c>
      <c r="S32">
        <v>5.5</v>
      </c>
      <c r="T32">
        <f>P32/L27*100</f>
        <v>-17.786185285027639</v>
      </c>
      <c r="U32">
        <f>Q32/M27*100</f>
        <v>12.471216466300286</v>
      </c>
    </row>
    <row r="33" spans="1:13" x14ac:dyDescent="0.25">
      <c r="K33">
        <v>5.5</v>
      </c>
      <c r="L33">
        <f>AVERAGE(B11,F11,J11,N11,R11,V11,Z11,AD11)</f>
        <v>2.8629625000000005</v>
      </c>
      <c r="M33">
        <f>AVERAGE(C11,G11,K11,O11,S11,W11,AA11,AE11)</f>
        <v>2.9855624999999999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3.173</v>
      </c>
      <c r="C42">
        <f>C5</f>
        <v>2.452</v>
      </c>
    </row>
    <row r="43" spans="1:13" x14ac:dyDescent="0.25">
      <c r="A43" s="1">
        <v>2</v>
      </c>
      <c r="B43">
        <f>F5</f>
        <v>2.7545000000000002</v>
      </c>
      <c r="C43">
        <f>G5</f>
        <v>2.3115000000000001</v>
      </c>
    </row>
    <row r="44" spans="1:13" x14ac:dyDescent="0.25">
      <c r="A44" s="1">
        <v>3</v>
      </c>
      <c r="B44">
        <f>J5</f>
        <v>2.903</v>
      </c>
      <c r="C44">
        <f>K5</f>
        <v>2.5684999999999998</v>
      </c>
    </row>
    <row r="45" spans="1:13" x14ac:dyDescent="0.25">
      <c r="A45" s="1">
        <v>4</v>
      </c>
      <c r="B45">
        <f>N5</f>
        <v>3.8662000000000001</v>
      </c>
      <c r="C45">
        <f>O5</f>
        <v>2.8422999999999998</v>
      </c>
    </row>
    <row r="46" spans="1:13" x14ac:dyDescent="0.25">
      <c r="A46" s="1">
        <v>5</v>
      </c>
      <c r="B46">
        <f>R5</f>
        <v>2.8149999999999999</v>
      </c>
      <c r="C46">
        <f>S5</f>
        <v>4.806</v>
      </c>
    </row>
    <row r="47" spans="1:13" x14ac:dyDescent="0.25">
      <c r="A47" s="1">
        <v>6</v>
      </c>
      <c r="B47">
        <f>V5</f>
        <v>2.3071000000000002</v>
      </c>
      <c r="C47">
        <f>W5</f>
        <v>2.3898999999999999</v>
      </c>
    </row>
    <row r="48" spans="1:13" x14ac:dyDescent="0.25">
      <c r="A48" s="1">
        <v>7</v>
      </c>
      <c r="B48">
        <f>Z5</f>
        <v>2.9712999999999998</v>
      </c>
      <c r="C48">
        <f>AA5</f>
        <v>2.0449000000000002</v>
      </c>
    </row>
    <row r="49" spans="1:3" x14ac:dyDescent="0.25">
      <c r="A49" s="1">
        <v>8</v>
      </c>
      <c r="B49">
        <f>AD5</f>
        <v>7.0686</v>
      </c>
      <c r="C49">
        <f>AE5</f>
        <v>1.821</v>
      </c>
    </row>
    <row r="51" spans="1:3" x14ac:dyDescent="0.25">
      <c r="A51" t="s">
        <v>28</v>
      </c>
      <c r="B51">
        <f>AVERAGE(B42:B49)</f>
        <v>3.4823374999999999</v>
      </c>
      <c r="C51">
        <f>AVERAGE(C42:C49)</f>
        <v>2.6545125000000005</v>
      </c>
    </row>
    <row r="52" spans="1:3" x14ac:dyDescent="0.25">
      <c r="A52" t="s">
        <v>15</v>
      </c>
      <c r="B52">
        <f>_xlfn.STDEV.P(B42:B49)</f>
        <v>1.4167471562857465</v>
      </c>
      <c r="C52">
        <f>_xlfn.STDEV.P(C42:C49)</f>
        <v>0.86361304332076128</v>
      </c>
    </row>
    <row r="53" spans="1:3" x14ac:dyDescent="0.25">
      <c r="A53" t="s">
        <v>29</v>
      </c>
      <c r="B53">
        <f>1.5*B52</f>
        <v>2.12512073442862</v>
      </c>
      <c r="C53">
        <f>1.5*C52</f>
        <v>1.295419564981142</v>
      </c>
    </row>
    <row r="54" spans="1:3" x14ac:dyDescent="0.25">
      <c r="A54" t="s">
        <v>16</v>
      </c>
      <c r="B54">
        <f>2*B52</f>
        <v>2.8334943125714931</v>
      </c>
      <c r="C54">
        <f>2*C52</f>
        <v>1.7272260866415226</v>
      </c>
    </row>
    <row r="55" spans="1:3" x14ac:dyDescent="0.25">
      <c r="A55" t="s">
        <v>30</v>
      </c>
      <c r="B55">
        <f>B51+B53</f>
        <v>5.6074582344286199</v>
      </c>
      <c r="C55">
        <f>C51+C53</f>
        <v>3.9499320649811427</v>
      </c>
    </row>
    <row r="56" spans="1:3" x14ac:dyDescent="0.25">
      <c r="A56" t="s">
        <v>17</v>
      </c>
      <c r="B56">
        <f>B51+B54</f>
        <v>6.315831812571493</v>
      </c>
      <c r="C56">
        <f>C51+C54</f>
        <v>4.3817385866415233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2015-05-19T01:09:39Z</dcterms:created>
  <dcterms:modified xsi:type="dcterms:W3CDTF">2015-05-28T01:47:46Z</dcterms:modified>
</cp:coreProperties>
</file>