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halpin/Library/Mobile Documents/com~apple~CloudDocs/Career Accelerator/LSE Course Two/LSE_DA201_Week_5_files/Data/"/>
    </mc:Choice>
  </mc:AlternateContent>
  <xr:revisionPtr revIDLastSave="0" documentId="13_ncr:1_{AAC5CE66-D1F0-1E43-8534-A5B5F1F636E8}" xr6:coauthVersionLast="47" xr6:coauthVersionMax="47" xr10:uidLastSave="{00000000-0000-0000-0000-000000000000}"/>
  <bookViews>
    <workbookView xWindow="7280" yWindow="2420" windowWidth="29040" windowHeight="15840" xr2:uid="{0E35224D-B6D5-4803-9E69-AA3E4BBA766F}"/>
  </bookViews>
  <sheets>
    <sheet name="Sheet1" sheetId="1" r:id="rId1"/>
  </sheets>
  <definedNames>
    <definedName name="_xlnm._FilterDatabase" localSheetId="0" hidden="1">Sheet1!$A$1:$F$16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<sst xmlns="http://schemas.openxmlformats.org/spreadsheetml/2006/main" count="53" uniqueCount="41">
  <si>
    <t>region</t>
  </si>
  <si>
    <t>country</t>
  </si>
  <si>
    <t>port</t>
  </si>
  <si>
    <t>Africa</t>
  </si>
  <si>
    <t>Asia</t>
  </si>
  <si>
    <t>Europe</t>
  </si>
  <si>
    <t>Latin America and the Caribbean</t>
  </si>
  <si>
    <t>Oceania</t>
  </si>
  <si>
    <t>South Africa</t>
  </si>
  <si>
    <t>Durban</t>
  </si>
  <si>
    <t>Nigeria</t>
  </si>
  <si>
    <t>Kenya</t>
  </si>
  <si>
    <t>Mombasa</t>
  </si>
  <si>
    <t>Lagos</t>
  </si>
  <si>
    <t>Netherlands</t>
  </si>
  <si>
    <t>Rotterdam</t>
  </si>
  <si>
    <t>Hamburg</t>
  </si>
  <si>
    <t>Valencia</t>
  </si>
  <si>
    <t>Spain</t>
  </si>
  <si>
    <t>Germany</t>
  </si>
  <si>
    <t>Singapore</t>
  </si>
  <si>
    <t>Yokohama</t>
  </si>
  <si>
    <t>Shanghai</t>
  </si>
  <si>
    <t>China</t>
  </si>
  <si>
    <t>Japan</t>
  </si>
  <si>
    <t>Brazil</t>
  </si>
  <si>
    <t>Santos</t>
  </si>
  <si>
    <t>Cartagena</t>
  </si>
  <si>
    <t>Costa Rica</t>
  </si>
  <si>
    <t>Puerto Limon</t>
  </si>
  <si>
    <t>Columbia</t>
  </si>
  <si>
    <t>Australia</t>
  </si>
  <si>
    <t>New Zealand</t>
  </si>
  <si>
    <t>Auckland</t>
  </si>
  <si>
    <t>Brisbane</t>
  </si>
  <si>
    <t>Fremantle</t>
  </si>
  <si>
    <t>sea_freight_cost</t>
  </si>
  <si>
    <t>road_transport_cost_per_km</t>
  </si>
  <si>
    <t>total_sea_freight_cost</t>
  </si>
  <si>
    <t>total_ road_transport_cost</t>
  </si>
  <si>
    <t>total_ export_cost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</si>
</sst>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D8BB-A486-400B-AEDA-1678332E3384}">
  <dimension ref="A1:H16"/>
  <sheetViews>
    <sheetView tabSelected="1" workbookViewId="0">
      <selection activeCell="H31" sqref="H31"/>
    </sheetView>
  </sheetViews>
  <sheetFormatPr baseColWidth="10" defaultColWidth="8.83203125" defaultRowHeight="15" x14ac:dyDescent="0.2"/>
  <cols>
    <col min="1" max="1" width="30.6640625" customWidth="1"/>
    <col min="2" max="2" width="15.33203125" customWidth="1"/>
    <col min="3" max="3" width="16.5" customWidth="1"/>
    <col min="4" max="5" width="18.33203125" style="3" customWidth="1"/>
    <col min="6" max="6" width="26.5" style="3" customWidth="1"/>
    <col min="7" max="7" width="28.6640625" bestFit="1" customWidth="1"/>
    <col min="8" max="8" width="21.83203125" bestFit="1" customWidth="1"/>
  </cols>
  <sheetData>
    <row r="1" spans="1:8" ht="28" customHeight="1" x14ac:dyDescent="0.2">
      <c r="A1" s="1" t="s">
        <v>0</v>
      </c>
      <c r="B1" s="1" t="s">
        <v>1</v>
      </c>
      <c r="C1" s="1" t="s">
        <v>2</v>
      </c>
      <c r="D1" s="2" t="s">
        <v>36</v>
      </c>
      <c r="E1" s="2" t="s">
        <v>38</v>
      </c>
      <c r="F1" s="2" t="s">
        <v>37</v>
      </c>
      <c r="G1" s="2" t="s">
        <v>39</v>
      </c>
      <c r="H1" s="2" t="s">
        <v>40</v>
      </c>
    </row>
    <row r="2" spans="1:8" x14ac:dyDescent="0.2">
      <c r="A2" t="s">
        <v>3</v>
      </c>
      <c r="B2" t="s">
        <v>8</v>
      </c>
      <c r="C2" t="s">
        <v>9</v>
      </c>
      <c r="D2" s="3">
        <v>2300</v>
      </c>
      <c r="E2" s="3">
        <f>(D2*2)*4</f>
        <v>18400</v>
      </c>
      <c r="F2" s="3">
        <v>1.61</v>
      </c>
      <c r="G2">
        <f>F2*10000</f>
        <v>16100.000000000002</v>
      </c>
      <c r="H2" s="3">
        <f>E2+G2</f>
        <v>34500</v>
      </c>
    </row>
    <row r="3" spans="1:8" x14ac:dyDescent="0.2">
      <c r="A3" t="s">
        <v>3</v>
      </c>
      <c r="B3" t="s">
        <v>11</v>
      </c>
      <c r="C3" t="s">
        <v>12</v>
      </c>
      <c r="D3" s="3">
        <v>2800</v>
      </c>
      <c r="E3" s="3">
        <f t="shared" ref="E3:E16" si="0">(D3*2)*4</f>
        <v>22400</v>
      </c>
      <c r="F3" s="3">
        <v>13.5</v>
      </c>
      <c r="G3">
        <f t="shared" ref="G3:G16" si="1">F3*10000</f>
        <v>135000</v>
      </c>
      <c r="H3" s="3">
        <f t="shared" ref="H3:H16" si="2">E3+G3</f>
        <v>157400</v>
      </c>
    </row>
    <row r="4" spans="1:8" x14ac:dyDescent="0.2">
      <c r="A4" t="s">
        <v>3</v>
      </c>
      <c r="B4" t="s">
        <v>10</v>
      </c>
      <c r="C4" t="s">
        <v>13</v>
      </c>
      <c r="D4" s="3">
        <v>4240</v>
      </c>
      <c r="E4" s="3">
        <f t="shared" si="0"/>
        <v>33920</v>
      </c>
      <c r="F4" s="3">
        <v>2.5</v>
      </c>
      <c r="G4">
        <f t="shared" si="1"/>
        <v>25000</v>
      </c>
      <c r="H4" s="3">
        <f t="shared" si="2"/>
        <v>58920</v>
      </c>
    </row>
    <row r="5" spans="1:8" x14ac:dyDescent="0.2">
      <c r="A5" t="s">
        <v>4</v>
      </c>
      <c r="B5" t="s">
        <v>20</v>
      </c>
      <c r="C5" t="s">
        <v>20</v>
      </c>
      <c r="D5" s="3">
        <v>180</v>
      </c>
      <c r="E5" s="3">
        <f t="shared" si="0"/>
        <v>1440</v>
      </c>
      <c r="F5" s="3">
        <v>1</v>
      </c>
      <c r="G5">
        <f t="shared" si="1"/>
        <v>10000</v>
      </c>
      <c r="H5" s="3">
        <f t="shared" si="2"/>
        <v>11440</v>
      </c>
    </row>
    <row r="6" spans="1:8" x14ac:dyDescent="0.2">
      <c r="A6" t="s">
        <v>4</v>
      </c>
      <c r="B6" t="s">
        <v>24</v>
      </c>
      <c r="C6" t="s">
        <v>21</v>
      </c>
      <c r="D6" s="3">
        <v>180</v>
      </c>
      <c r="E6" s="3">
        <f t="shared" si="0"/>
        <v>1440</v>
      </c>
      <c r="F6" s="3">
        <v>1</v>
      </c>
      <c r="G6">
        <f t="shared" si="1"/>
        <v>10000</v>
      </c>
      <c r="H6" s="3">
        <f t="shared" si="2"/>
        <v>11440</v>
      </c>
    </row>
    <row r="7" spans="1:8" x14ac:dyDescent="0.2">
      <c r="A7" t="s">
        <v>4</v>
      </c>
      <c r="B7" t="s">
        <v>23</v>
      </c>
      <c r="C7" t="s">
        <v>22</v>
      </c>
      <c r="D7" s="3">
        <v>180</v>
      </c>
      <c r="E7" s="3">
        <f t="shared" si="0"/>
        <v>1440</v>
      </c>
      <c r="F7" s="3">
        <v>1</v>
      </c>
      <c r="G7">
        <f t="shared" si="1"/>
        <v>10000</v>
      </c>
      <c r="H7" s="3">
        <f t="shared" si="2"/>
        <v>11440</v>
      </c>
    </row>
    <row r="8" spans="1:8" x14ac:dyDescent="0.2">
      <c r="A8" t="s">
        <v>5</v>
      </c>
      <c r="B8" t="s">
        <v>14</v>
      </c>
      <c r="C8" t="s">
        <v>15</v>
      </c>
      <c r="D8" s="3">
        <v>110</v>
      </c>
      <c r="E8" s="3">
        <f t="shared" si="0"/>
        <v>880</v>
      </c>
      <c r="F8" s="3">
        <v>2.1</v>
      </c>
      <c r="G8">
        <f t="shared" si="1"/>
        <v>21000</v>
      </c>
      <c r="H8" s="3">
        <f t="shared" si="2"/>
        <v>21880</v>
      </c>
    </row>
    <row r="9" spans="1:8" x14ac:dyDescent="0.2">
      <c r="A9" t="s">
        <v>5</v>
      </c>
      <c r="B9" t="s">
        <v>19</v>
      </c>
      <c r="C9" t="s">
        <v>16</v>
      </c>
      <c r="D9" s="3">
        <v>200</v>
      </c>
      <c r="E9" s="3">
        <f t="shared" si="0"/>
        <v>1600</v>
      </c>
      <c r="F9" s="3">
        <v>2.1</v>
      </c>
      <c r="G9">
        <f t="shared" si="1"/>
        <v>21000</v>
      </c>
      <c r="H9" s="3">
        <f t="shared" si="2"/>
        <v>22600</v>
      </c>
    </row>
    <row r="10" spans="1:8" x14ac:dyDescent="0.2">
      <c r="A10" t="s">
        <v>5</v>
      </c>
      <c r="B10" t="s">
        <v>18</v>
      </c>
      <c r="C10" t="s">
        <v>17</v>
      </c>
      <c r="D10" s="3">
        <v>195</v>
      </c>
      <c r="E10" s="3">
        <f t="shared" si="0"/>
        <v>1560</v>
      </c>
      <c r="F10" s="3">
        <v>2.1</v>
      </c>
      <c r="G10">
        <f t="shared" si="1"/>
        <v>21000</v>
      </c>
      <c r="H10" s="3">
        <f t="shared" si="2"/>
        <v>22560</v>
      </c>
    </row>
    <row r="11" spans="1:8" x14ac:dyDescent="0.2">
      <c r="A11" t="s">
        <v>6</v>
      </c>
      <c r="B11" t="s">
        <v>25</v>
      </c>
      <c r="C11" t="s">
        <v>26</v>
      </c>
      <c r="D11" s="3">
        <v>544</v>
      </c>
      <c r="E11" s="3">
        <f t="shared" si="0"/>
        <v>4352</v>
      </c>
      <c r="F11" s="3">
        <v>1</v>
      </c>
      <c r="G11">
        <f t="shared" si="1"/>
        <v>10000</v>
      </c>
      <c r="H11" s="3">
        <f t="shared" si="2"/>
        <v>14352</v>
      </c>
    </row>
    <row r="12" spans="1:8" x14ac:dyDescent="0.2">
      <c r="A12" t="s">
        <v>6</v>
      </c>
      <c r="B12" t="s">
        <v>30</v>
      </c>
      <c r="C12" t="s">
        <v>27</v>
      </c>
      <c r="D12" s="3">
        <v>833</v>
      </c>
      <c r="E12" s="3">
        <f t="shared" si="0"/>
        <v>6664</v>
      </c>
      <c r="F12" s="3">
        <v>1</v>
      </c>
      <c r="G12">
        <f t="shared" si="1"/>
        <v>10000</v>
      </c>
      <c r="H12" s="3">
        <f t="shared" si="2"/>
        <v>16664</v>
      </c>
    </row>
    <row r="13" spans="1:8" x14ac:dyDescent="0.2">
      <c r="A13" t="s">
        <v>6</v>
      </c>
      <c r="B13" t="s">
        <v>28</v>
      </c>
      <c r="C13" t="s">
        <v>29</v>
      </c>
      <c r="D13" s="3">
        <v>1654</v>
      </c>
      <c r="E13" s="3">
        <f t="shared" si="0"/>
        <v>13232</v>
      </c>
      <c r="F13" s="3">
        <v>1</v>
      </c>
      <c r="G13">
        <f t="shared" si="1"/>
        <v>10000</v>
      </c>
      <c r="H13" s="3">
        <f t="shared" si="2"/>
        <v>23232</v>
      </c>
    </row>
    <row r="14" spans="1:8" x14ac:dyDescent="0.2">
      <c r="A14" t="s">
        <v>7</v>
      </c>
      <c r="B14" t="s">
        <v>31</v>
      </c>
      <c r="C14" t="s">
        <v>34</v>
      </c>
      <c r="D14" s="3">
        <v>4450</v>
      </c>
      <c r="E14" s="3">
        <f t="shared" si="0"/>
        <v>35600</v>
      </c>
      <c r="F14" s="3">
        <v>1.8</v>
      </c>
      <c r="G14">
        <f t="shared" si="1"/>
        <v>18000</v>
      </c>
      <c r="H14" s="3">
        <f t="shared" si="2"/>
        <v>53600</v>
      </c>
    </row>
    <row r="15" spans="1:8" x14ac:dyDescent="0.2">
      <c r="A15" t="s">
        <v>7</v>
      </c>
      <c r="B15" t="s">
        <v>31</v>
      </c>
      <c r="C15" t="s">
        <v>35</v>
      </c>
      <c r="D15" s="3">
        <v>4450</v>
      </c>
      <c r="E15" s="3">
        <f t="shared" si="0"/>
        <v>35600</v>
      </c>
      <c r="F15" s="3">
        <v>1.8</v>
      </c>
      <c r="G15">
        <f t="shared" si="1"/>
        <v>18000</v>
      </c>
      <c r="H15" s="3">
        <f t="shared" si="2"/>
        <v>53600</v>
      </c>
    </row>
    <row r="16" spans="1:8" x14ac:dyDescent="0.2">
      <c r="A16" t="s">
        <v>7</v>
      </c>
      <c r="B16" t="s">
        <v>32</v>
      </c>
      <c r="C16" t="s">
        <v>33</v>
      </c>
      <c r="D16" s="3">
        <v>4450</v>
      </c>
      <c r="E16" s="3">
        <f t="shared" si="0"/>
        <v>35600</v>
      </c>
      <c r="F16" s="3">
        <v>1.75</v>
      </c>
      <c r="G16">
        <f t="shared" si="1"/>
        <v>17500</v>
      </c>
      <c r="H16" s="3">
        <f t="shared" si="2"/>
        <v>53100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Microsoft Office User</cp:lastModifiedBy>
  <dcterms:created xsi:type="dcterms:W3CDTF">2021-11-17T11:18:49Z</dcterms:created>
  <dcterms:modified xsi:type="dcterms:W3CDTF">2022-07-01T12:44:25Z</dcterms:modified>
</cp:coreProperties>
</file>