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Gypsum18g" sheetId="1" state="visible" r:id="rId1"/>
    <sheet name="Gypsum12g" sheetId="2" state="visible" r:id="rId2"/>
    <sheet name="Gypsum45g" sheetId="3" state="visible" r:id="rId3"/>
    <sheet name="Gypsum55g" sheetId="4" state="visible" r:id="rId4"/>
    <sheet name="Gypsum65g" sheetId="5" state="visible" r:id="rId5"/>
    <sheet name="Gypsum30g" sheetId="6" state="visible" r:id="rId6"/>
    <sheet name="Gypsum6g" sheetId="7" state="visible" r:id="rId7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worksheet" Target="/xl/worksheets/sheet6.xml" Id="rId6" /><Relationship Type="http://schemas.openxmlformats.org/officeDocument/2006/relationships/worksheet" Target="/xl/worksheets/sheet7.xml" Id="rId7" /><Relationship Type="http://schemas.openxmlformats.org/officeDocument/2006/relationships/styles" Target="styles.xml" Id="rId8" /><Relationship Type="http://schemas.openxmlformats.org/officeDocument/2006/relationships/theme" Target="theme/theme1.xml" Id="rId9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Beside_Camera_light10_exp100281.0_20242011_151124.png</t>
        </is>
      </c>
      <c r="B2" t="n">
        <v>11.38</v>
      </c>
      <c r="C2" t="n">
        <v>15.85</v>
      </c>
      <c r="D2" t="n">
        <v>-33.51</v>
      </c>
      <c r="E2" t="n">
        <v>-6.47</v>
      </c>
      <c r="F2" t="n">
        <v>-2.57</v>
      </c>
      <c r="G2" t="n">
        <v>8.619999999999999</v>
      </c>
      <c r="H2" t="n">
        <v>4.32</v>
      </c>
      <c r="I2" t="n">
        <v>17.65</v>
      </c>
      <c r="J2" t="n">
        <v>16.38</v>
      </c>
    </row>
    <row r="3">
      <c r="A3" t="inlineStr">
        <is>
          <t>Beside_Camera_light5_exp152620.0_20242011_151037.png</t>
        </is>
      </c>
      <c r="B3" t="n">
        <v>11.67</v>
      </c>
      <c r="C3" t="n">
        <v>15.64</v>
      </c>
      <c r="D3" t="n">
        <v>-36.19</v>
      </c>
      <c r="E3" t="n">
        <v>-7.95</v>
      </c>
      <c r="F3" t="n">
        <v>-3.91</v>
      </c>
      <c r="G3" t="n">
        <v>8.619999999999999</v>
      </c>
      <c r="H3" t="n">
        <v>4.51</v>
      </c>
      <c r="I3" t="n">
        <v>17.89</v>
      </c>
      <c r="J3" t="n">
        <v>16.78</v>
      </c>
    </row>
    <row r="4">
      <c r="A4" t="inlineStr">
        <is>
          <t>Green_Beside_Camera_light10_exp189605.0_20242011_150407.png</t>
        </is>
      </c>
      <c r="B4" t="n">
        <v>11.02</v>
      </c>
      <c r="C4" t="n">
        <v>15.86</v>
      </c>
      <c r="D4" t="n">
        <v>-42.35</v>
      </c>
      <c r="E4" t="n">
        <v>-9.699999999999999</v>
      </c>
      <c r="F4" t="n">
        <v>-6.43</v>
      </c>
      <c r="G4" t="n">
        <v>8.619999999999999</v>
      </c>
      <c r="H4" t="n">
        <v>4.79</v>
      </c>
      <c r="I4" t="n">
        <v>21.35</v>
      </c>
      <c r="J4" t="n">
        <v>16.45</v>
      </c>
    </row>
    <row r="5">
      <c r="A5" t="inlineStr">
        <is>
          <t>Green_Beside_Camera_light5_exp190102.0_20242011_150447.png</t>
        </is>
      </c>
      <c r="B5" t="n">
        <v>10.29</v>
      </c>
      <c r="C5" t="n">
        <v>15.47</v>
      </c>
      <c r="D5" t="n">
        <v>-24.17</v>
      </c>
      <c r="E5" t="n">
        <v>-9.75</v>
      </c>
      <c r="F5" t="n">
        <v>0.8100000000000001</v>
      </c>
      <c r="G5" t="n">
        <v>8.619999999999999</v>
      </c>
      <c r="H5" t="n">
        <v>4.12</v>
      </c>
      <c r="I5" t="n">
        <v>23.2</v>
      </c>
      <c r="J5" t="n">
        <v>14.94</v>
      </c>
    </row>
    <row r="6">
      <c r="A6" t="inlineStr">
        <is>
          <t>Green_InFront_Camera_light10_exp93051.0_20242011_150612.png</t>
        </is>
      </c>
      <c r="B6" t="n">
        <v>6.36</v>
      </c>
      <c r="C6" t="n">
        <v>6.38</v>
      </c>
      <c r="D6" t="n">
        <v>-41.03</v>
      </c>
      <c r="E6" t="n">
        <v>-16.16</v>
      </c>
      <c r="F6" t="n">
        <v>-4.13</v>
      </c>
      <c r="G6" t="n">
        <v>8.619999999999999</v>
      </c>
      <c r="H6" t="n">
        <v>5.5</v>
      </c>
      <c r="I6" t="n">
        <v>89.90000000000001</v>
      </c>
      <c r="J6" t="n">
        <v>15.5</v>
      </c>
    </row>
    <row r="7">
      <c r="A7" t="inlineStr">
        <is>
          <t>Green_InFront_Camera_light5_exp100182.0_20242011_150527.png</t>
        </is>
      </c>
      <c r="B7" t="n">
        <v>5.67</v>
      </c>
      <c r="C7" t="n">
        <v>5.41</v>
      </c>
      <c r="D7" t="n">
        <v>-19.17</v>
      </c>
      <c r="E7" t="n">
        <v>-79.29000000000001</v>
      </c>
      <c r="F7" t="n">
        <v>5.55</v>
      </c>
      <c r="G7" t="n">
        <v>8.619999999999999</v>
      </c>
      <c r="H7" t="n">
        <v>4.16</v>
      </c>
      <c r="I7" t="n">
        <v>470.91</v>
      </c>
      <c r="J7" t="n">
        <v>12.97</v>
      </c>
    </row>
    <row r="8">
      <c r="A8" t="inlineStr">
        <is>
          <t>Green_Right_Side_light10_exp127096.0_20242011_150322.png</t>
        </is>
      </c>
      <c r="B8" t="n">
        <v>10.39</v>
      </c>
      <c r="C8" t="n">
        <v>14.85</v>
      </c>
      <c r="D8" t="n">
        <v>-43.59</v>
      </c>
      <c r="E8" t="n">
        <v>-10.5</v>
      </c>
      <c r="F8" t="n">
        <v>-4.93</v>
      </c>
      <c r="G8" t="n">
        <v>8.619999999999999</v>
      </c>
      <c r="H8" t="n">
        <v>5.08</v>
      </c>
      <c r="I8" t="n">
        <v>24.89</v>
      </c>
      <c r="J8" t="n">
        <v>15.88</v>
      </c>
    </row>
    <row r="9">
      <c r="A9" t="inlineStr">
        <is>
          <t>Green_Right_Side_light5_exp128189.0_20242011_150250.png</t>
        </is>
      </c>
      <c r="B9" t="n">
        <v>9.24</v>
      </c>
      <c r="C9" t="n">
        <v>15.22</v>
      </c>
      <c r="D9" t="n">
        <v>-17.04</v>
      </c>
      <c r="E9" t="n">
        <v>-13.87</v>
      </c>
      <c r="F9" t="n">
        <v>5.07</v>
      </c>
      <c r="G9" t="n">
        <v>8.619999999999999</v>
      </c>
      <c r="H9" t="n">
        <v>3.5</v>
      </c>
      <c r="I9" t="n">
        <v>28.17</v>
      </c>
      <c r="J9" t="n">
        <v>13.36</v>
      </c>
    </row>
    <row r="10">
      <c r="A10" t="inlineStr">
        <is>
          <t>InFront_Camera_light10_exp63932.0_20242011_150912.png</t>
        </is>
      </c>
      <c r="B10" t="n">
        <v>5.55</v>
      </c>
      <c r="C10" t="n">
        <v>10.21</v>
      </c>
      <c r="D10" t="n">
        <v>-61.17</v>
      </c>
      <c r="E10" t="n">
        <v>7.75</v>
      </c>
      <c r="F10" t="n">
        <v>-12.88</v>
      </c>
      <c r="G10" t="n">
        <v>8.619999999999999</v>
      </c>
      <c r="H10" t="n">
        <v>5.55</v>
      </c>
      <c r="I10" t="n">
        <v>16.74</v>
      </c>
      <c r="J10" t="n">
        <v>16.92</v>
      </c>
    </row>
    <row r="11">
      <c r="A11" t="inlineStr">
        <is>
          <t>InFront_Camera_light5_exp81670.0_20242011_150947.png</t>
        </is>
      </c>
    </row>
    <row r="12">
      <c r="A12" t="inlineStr">
        <is>
          <t>Right_Side_light10_exp54596.0_20242011_151201.png</t>
        </is>
      </c>
      <c r="B12" t="n">
        <v>11.45</v>
      </c>
      <c r="C12" t="n">
        <v>14.93</v>
      </c>
      <c r="D12" t="n">
        <v>-28.68</v>
      </c>
      <c r="E12" t="n">
        <v>-3.7</v>
      </c>
      <c r="F12" t="n">
        <v>1.26</v>
      </c>
      <c r="G12" t="n">
        <v>8.619999999999999</v>
      </c>
      <c r="H12" t="n">
        <v>4.78</v>
      </c>
      <c r="I12" t="n">
        <v>16.54</v>
      </c>
      <c r="J12" t="n">
        <v>14.89</v>
      </c>
    </row>
    <row r="13">
      <c r="A13" t="inlineStr">
        <is>
          <t>Right_Side_light5_exp107631.0_20242011_151240.png</t>
        </is>
      </c>
      <c r="B13" t="n">
        <v>11.86</v>
      </c>
      <c r="C13" t="n">
        <v>15.24</v>
      </c>
      <c r="D13" t="n">
        <v>-35.65</v>
      </c>
      <c r="E13" t="n">
        <v>-3.92</v>
      </c>
      <c r="F13" t="n">
        <v>-1.3</v>
      </c>
      <c r="G13" t="n">
        <v>8.619999999999999</v>
      </c>
      <c r="H13" t="n">
        <v>5.4</v>
      </c>
      <c r="I13" t="n">
        <v>16.53</v>
      </c>
      <c r="J13" t="n">
        <v>15.77</v>
      </c>
    </row>
    <row r="14">
      <c r="A14" t="inlineStr">
        <is>
          <t>Underwater_Beside_Camera_lightx_exp278830.0_20242011_151328.png</t>
        </is>
      </c>
      <c r="B14" t="n">
        <v>12.68</v>
      </c>
      <c r="C14" t="n">
        <v>15.3</v>
      </c>
      <c r="D14" t="n">
        <v>-20.84</v>
      </c>
      <c r="E14" t="n">
        <v>1.96</v>
      </c>
      <c r="F14" t="n">
        <v>4.81</v>
      </c>
      <c r="G14" t="n">
        <v>8.619999999999999</v>
      </c>
      <c r="H14" t="n">
        <v>5.08</v>
      </c>
      <c r="I14" t="n">
        <v>14.5</v>
      </c>
      <c r="J14" t="n">
        <v>13.86</v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73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Beside_Camera_light10_exp75731.0_20242011_144931.png</t>
        </is>
      </c>
      <c r="B2" t="n">
        <v>10.9</v>
      </c>
      <c r="C2" t="n">
        <v>15.73</v>
      </c>
      <c r="D2" t="n">
        <v>-23.51</v>
      </c>
      <c r="E2" t="n">
        <v>-7.1</v>
      </c>
      <c r="F2" t="n">
        <v>0.78</v>
      </c>
      <c r="G2" t="n">
        <v>8.619999999999999</v>
      </c>
      <c r="H2" t="n">
        <v>4.14</v>
      </c>
      <c r="I2" t="n">
        <v>18.12</v>
      </c>
      <c r="J2" t="n">
        <v>15.46</v>
      </c>
    </row>
    <row r="3">
      <c r="A3" t="inlineStr">
        <is>
          <t>Beside_Camera_light5_exp112596.0_20242011_145005.png</t>
        </is>
      </c>
      <c r="B3" t="n">
        <v>10.74</v>
      </c>
      <c r="C3" t="n">
        <v>15.36</v>
      </c>
      <c r="D3" t="n">
        <v>-17.41</v>
      </c>
      <c r="E3" t="n">
        <v>-4.76</v>
      </c>
      <c r="F3" t="n">
        <v>3.56</v>
      </c>
      <c r="G3" t="n">
        <v>8.619999999999999</v>
      </c>
      <c r="H3" t="n">
        <v>4.2</v>
      </c>
      <c r="I3" t="n">
        <v>18.1</v>
      </c>
      <c r="J3" t="n">
        <v>14.7</v>
      </c>
    </row>
    <row r="4">
      <c r="A4" t="inlineStr">
        <is>
          <t>Green_Beside_Camera_light10_exp241011.0_20242011_145643.png</t>
        </is>
      </c>
      <c r="B4" t="n">
        <v>11.83</v>
      </c>
      <c r="C4" t="n">
        <v>15.19</v>
      </c>
      <c r="D4" t="n">
        <v>-40.94</v>
      </c>
      <c r="E4" t="n">
        <v>-4.85</v>
      </c>
      <c r="F4" t="n">
        <v>-5.27</v>
      </c>
      <c r="G4" t="n">
        <v>8.619999999999999</v>
      </c>
      <c r="H4" t="n">
        <v>7.34</v>
      </c>
      <c r="I4" t="n">
        <v>18.04</v>
      </c>
      <c r="J4" t="n">
        <v>17.27</v>
      </c>
    </row>
    <row r="5">
      <c r="A5" t="inlineStr">
        <is>
          <t>Green_Beside_Camera_light5_exp229371.0_20242011_145511.png</t>
        </is>
      </c>
      <c r="B5" t="n">
        <v>11.43</v>
      </c>
      <c r="C5" t="n">
        <v>14.77</v>
      </c>
      <c r="D5" t="n">
        <v>-24.06</v>
      </c>
      <c r="E5" t="n">
        <v>-5.24</v>
      </c>
      <c r="F5" t="n">
        <v>0.54</v>
      </c>
      <c r="G5" t="n">
        <v>8.619999999999999</v>
      </c>
      <c r="H5" t="n">
        <v>6.16</v>
      </c>
      <c r="I5" t="n">
        <v>21.02</v>
      </c>
      <c r="J5" t="n">
        <v>16.37</v>
      </c>
    </row>
    <row r="6">
      <c r="A6" t="inlineStr">
        <is>
          <t>Green_InFront_Camera_light10_exp79723.0_20242011_145354.png</t>
        </is>
      </c>
      <c r="B6" t="n">
        <v>8.539999999999999</v>
      </c>
      <c r="C6" t="n">
        <v>9.18</v>
      </c>
      <c r="D6" t="n">
        <v>-27.08</v>
      </c>
      <c r="E6" t="n">
        <v>-25.82</v>
      </c>
      <c r="F6" t="n">
        <v>-2.56</v>
      </c>
      <c r="G6" t="n">
        <v>8.619999999999999</v>
      </c>
      <c r="H6" t="n">
        <v>7.11</v>
      </c>
      <c r="I6" t="n">
        <v>60.84</v>
      </c>
      <c r="J6" t="n">
        <v>17.61</v>
      </c>
    </row>
    <row r="7">
      <c r="A7" t="inlineStr">
        <is>
          <t>Green_InFront_Camera_light5_exp120641.0_20242011_145421.png</t>
        </is>
      </c>
      <c r="B7" t="n">
        <v>8.81</v>
      </c>
      <c r="C7" t="n">
        <v>11.74</v>
      </c>
      <c r="D7" t="n">
        <v>-26.27</v>
      </c>
      <c r="E7" t="n">
        <v>-47.26</v>
      </c>
      <c r="F7" t="n">
        <v>-2.33</v>
      </c>
      <c r="G7" t="n">
        <v>8.619999999999999</v>
      </c>
      <c r="H7" t="n">
        <v>7.29</v>
      </c>
      <c r="I7" t="n">
        <v>44.53</v>
      </c>
      <c r="J7" t="n">
        <v>17.41</v>
      </c>
    </row>
    <row r="8">
      <c r="A8" t="inlineStr">
        <is>
          <t>Green_Right_Side_light10_exp179872.0_20242011_145732.png</t>
        </is>
      </c>
      <c r="B8" t="n">
        <v>10.98</v>
      </c>
      <c r="C8" t="n">
        <v>14.55</v>
      </c>
      <c r="D8" t="n">
        <v>-36.03</v>
      </c>
      <c r="E8" t="n">
        <v>-2.08</v>
      </c>
      <c r="F8" t="n">
        <v>-3.03</v>
      </c>
      <c r="G8" t="n">
        <v>8.619999999999999</v>
      </c>
      <c r="H8" t="n">
        <v>7.33</v>
      </c>
      <c r="I8" t="n">
        <v>16.57</v>
      </c>
      <c r="J8" t="n">
        <v>16.25</v>
      </c>
    </row>
    <row r="9">
      <c r="A9" t="inlineStr">
        <is>
          <t>Green_Right_Side_light5_exp200093.0_20242011_145809.png</t>
        </is>
      </c>
      <c r="B9" t="n">
        <v>11.41</v>
      </c>
      <c r="C9" t="n">
        <v>14.33</v>
      </c>
      <c r="D9" t="n">
        <v>-23.44</v>
      </c>
      <c r="E9" t="n">
        <v>-3.06</v>
      </c>
      <c r="F9" t="n">
        <v>1.34</v>
      </c>
      <c r="G9" t="n">
        <v>8.619999999999999</v>
      </c>
      <c r="H9" t="n">
        <v>6.48</v>
      </c>
      <c r="I9" t="n">
        <v>20.61</v>
      </c>
      <c r="J9" t="n">
        <v>16.1</v>
      </c>
    </row>
    <row r="10">
      <c r="A10" t="inlineStr">
        <is>
          <t>InFront_Camera_light10_exp39957.0_20242011_145308.png</t>
        </is>
      </c>
      <c r="B10" t="n">
        <v>6.27</v>
      </c>
      <c r="C10" t="n">
        <v>8.800000000000001</v>
      </c>
      <c r="D10" t="n">
        <v>-36.38</v>
      </c>
      <c r="E10" t="n">
        <v>5.1</v>
      </c>
      <c r="F10" t="n">
        <v>-7.46</v>
      </c>
      <c r="G10" t="n">
        <v>8.619999999999999</v>
      </c>
      <c r="H10" t="n">
        <v>8.130000000000001</v>
      </c>
      <c r="I10" t="n">
        <v>20.49</v>
      </c>
      <c r="J10" t="n">
        <v>19.64</v>
      </c>
    </row>
    <row r="11">
      <c r="A11" t="inlineStr">
        <is>
          <t>InFront_Camera_light5_exp68580.0_20242011_145218.png</t>
        </is>
      </c>
    </row>
    <row r="12">
      <c r="A12" t="inlineStr">
        <is>
          <t>Right_Side_light10_exp48796.0_20242011_145054.png</t>
        </is>
      </c>
      <c r="B12" t="n">
        <v>11.42</v>
      </c>
      <c r="C12" t="n">
        <v>14.68</v>
      </c>
      <c r="D12" t="n">
        <v>-16.26</v>
      </c>
      <c r="E12" t="n">
        <v>-0.88</v>
      </c>
      <c r="F12" t="n">
        <v>5.8</v>
      </c>
      <c r="G12" t="n">
        <v>8.619999999999999</v>
      </c>
      <c r="H12" t="n">
        <v>5.04</v>
      </c>
      <c r="I12" t="n">
        <v>16.71</v>
      </c>
      <c r="J12" t="n">
        <v>14.17</v>
      </c>
    </row>
    <row r="13">
      <c r="A13" t="inlineStr">
        <is>
          <t>Right_Side_light5_exp95117.0_20242011_145125.png</t>
        </is>
      </c>
      <c r="B13" t="n">
        <v>11.7</v>
      </c>
      <c r="C13" t="n">
        <v>14.77</v>
      </c>
      <c r="D13" t="n">
        <v>-18.12</v>
      </c>
      <c r="E13" t="n">
        <v>-1.28</v>
      </c>
      <c r="F13" t="n">
        <v>4.65</v>
      </c>
      <c r="G13" t="n">
        <v>8.619999999999999</v>
      </c>
      <c r="H13" t="n">
        <v>5.18</v>
      </c>
      <c r="I13" t="n">
        <v>16.91</v>
      </c>
      <c r="J13" t="n">
        <v>14.72</v>
      </c>
    </row>
    <row r="14">
      <c r="A14" t="inlineStr">
        <is>
          <t>Underwater_Beside_Camera_lightxUnderCam_exp231735.0_20242011_145948.png</t>
        </is>
      </c>
      <c r="B14" t="n">
        <v>11.59</v>
      </c>
      <c r="C14" t="n">
        <v>15.1</v>
      </c>
      <c r="D14" t="n">
        <v>-18.29</v>
      </c>
      <c r="E14" t="n">
        <v>6.04</v>
      </c>
      <c r="F14" t="n">
        <v>3.29</v>
      </c>
      <c r="G14" t="n">
        <v>8.619999999999999</v>
      </c>
      <c r="H14" t="n">
        <v>7.36</v>
      </c>
      <c r="I14" t="n">
        <v>12.57</v>
      </c>
      <c r="J14" t="n">
        <v>13.92</v>
      </c>
    </row>
    <row r="15">
      <c r="A15" t="inlineStr">
        <is>
          <t>Underwater_Beside_Camera_lightx_exp248261.0_20242011_145857.png</t>
        </is>
      </c>
      <c r="B15" t="n">
        <v>13.38</v>
      </c>
      <c r="C15" t="n">
        <v>14.84</v>
      </c>
      <c r="D15" t="n">
        <v>-16.56</v>
      </c>
      <c r="E15" t="n">
        <v>5.46</v>
      </c>
      <c r="F15" t="n">
        <v>5.19</v>
      </c>
      <c r="G15" t="n">
        <v>8.619999999999999</v>
      </c>
      <c r="H15" t="n">
        <v>6.82</v>
      </c>
      <c r="I15" t="n">
        <v>13.95</v>
      </c>
      <c r="J15" t="n">
        <v>14.33</v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5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Beside_Camera_light10_exp51875.0_20242011_153755.png</t>
        </is>
      </c>
    </row>
    <row r="3">
      <c r="A3" t="inlineStr">
        <is>
          <t>Beside_Camera_light5_exp79008.0_20242011_153722.png</t>
        </is>
      </c>
    </row>
    <row r="4">
      <c r="A4" t="inlineStr">
        <is>
          <t>Green_Beside_Camera_light10_exp95713.0_20242011_153324.png</t>
        </is>
      </c>
    </row>
    <row r="5">
      <c r="A5" t="inlineStr">
        <is>
          <t>Green_Beside_Camera_light5_exp131804.0_20242011_153301.png</t>
        </is>
      </c>
    </row>
    <row r="6">
      <c r="A6" t="inlineStr">
        <is>
          <t>Green_InFront_Camera_light10_exp65918.0_20242011_153356.png</t>
        </is>
      </c>
    </row>
    <row r="7">
      <c r="A7" t="inlineStr">
        <is>
          <t>Green_InFront_Camera_light5_exp103439.0_20242011_153428.png</t>
        </is>
      </c>
    </row>
    <row r="8">
      <c r="A8" t="inlineStr">
        <is>
          <t>Green_Right_Side_light10_exp74976.0_20242011_153139.png</t>
        </is>
      </c>
    </row>
    <row r="9">
      <c r="A9" t="inlineStr">
        <is>
          <t>Green_Right_Side_light5_exp114245.0_20242011_153211.png</t>
        </is>
      </c>
    </row>
    <row r="10">
      <c r="A10" t="inlineStr">
        <is>
          <t>InFront_Camera_light10_exp25100.0_20242011_153617.png</t>
        </is>
      </c>
    </row>
    <row r="11">
      <c r="A11" t="inlineStr">
        <is>
          <t>InFront_Camera_light5_exp43989.0_20242011_153647.png</t>
        </is>
      </c>
    </row>
    <row r="12">
      <c r="A12" t="inlineStr">
        <is>
          <t>Right_Side_light10_exp36283.0_20242011_153853.png</t>
        </is>
      </c>
    </row>
    <row r="13">
      <c r="A13" t="inlineStr">
        <is>
          <t>Right_Side_light5_exp66355.0_20242011_153923.png</t>
        </is>
      </c>
    </row>
    <row r="14">
      <c r="A14" t="inlineStr">
        <is>
          <t>Underwater_Beside_Camera_lightx_exp220750.0_20242011_153524.png</t>
        </is>
      </c>
    </row>
    <row r="15">
      <c r="A15">
        <f>COUNT(B2:B14) &amp; " / " &amp; 13</f>
        <v/>
      </c>
      <c r="B15">
        <f>AVERAGE(B2:B14)</f>
        <v/>
      </c>
      <c r="C15">
        <f>AVERAGE(C2:C14)</f>
        <v/>
      </c>
      <c r="D15">
        <f>AVERAGE(D2:D14)</f>
        <v/>
      </c>
      <c r="E15">
        <f>AVERAGE(E2:E14)</f>
        <v/>
      </c>
      <c r="F15">
        <f>AVERAGE(F2:F14)</f>
        <v/>
      </c>
      <c r="G15">
        <f>AVERAGE(G2:G14)</f>
        <v/>
      </c>
      <c r="H15">
        <f>AVERAGE(H2:H14)</f>
        <v/>
      </c>
      <c r="I15">
        <f>AVERAGE(I2:I14)</f>
        <v/>
      </c>
      <c r="J15">
        <f>AVERAGE(J2:J14)</f>
        <v/>
      </c>
    </row>
  </sheetData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6"/>
  <sheetViews>
    <sheetView workbookViewId="0">
      <selection activeCell="A1" sqref="A1"/>
    </sheetView>
  </sheetViews>
  <sheetFormatPr baseColWidth="8" defaultRowHeight="15"/>
  <cols>
    <col width="65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Beside_Camera_light10_exp47227.0_20242011_154336.png</t>
        </is>
      </c>
    </row>
    <row r="3">
      <c r="A3" t="inlineStr">
        <is>
          <t>Beside_Camera_light10_exp47227.0_20242011_154346.png</t>
        </is>
      </c>
    </row>
    <row r="4">
      <c r="A4" t="inlineStr">
        <is>
          <t>Beside_Camera_light5_exp72394.0_20242011_154420.png</t>
        </is>
      </c>
    </row>
    <row r="5">
      <c r="A5" t="inlineStr">
        <is>
          <t>Green_Beside_Camera_light10_exp97203.0_20242011_154748.png</t>
        </is>
      </c>
    </row>
    <row r="6">
      <c r="A6" t="inlineStr">
        <is>
          <t>Green_Beside_Camera_light5_exp136591.0_20242011_154723.png</t>
        </is>
      </c>
    </row>
    <row r="7">
      <c r="A7" t="inlineStr">
        <is>
          <t>Green_InFront_Camera_light10_exp60516.0_20242011_154617.png</t>
        </is>
      </c>
    </row>
    <row r="8">
      <c r="A8" t="inlineStr">
        <is>
          <t>Green_InFront_Camera_light5_exp93349.0_20242011_154645.png</t>
        </is>
      </c>
    </row>
    <row r="9">
      <c r="A9" t="inlineStr">
        <is>
          <t>Green_Right_Side_light10_exp84470.0_20242011_154823.png</t>
        </is>
      </c>
    </row>
    <row r="10">
      <c r="A10" t="inlineStr">
        <is>
          <t>Green_Right_Side_light5_exp119211.0_20242011_154852.png</t>
        </is>
      </c>
    </row>
    <row r="11">
      <c r="A11" t="inlineStr">
        <is>
          <t>InFront_Camera_light10_exp22220.0_20242011_154529.png</t>
        </is>
      </c>
    </row>
    <row r="12">
      <c r="A12" t="inlineStr">
        <is>
          <t>InFront_Camera_light5_exp43116.0_20242011_154459.png</t>
        </is>
      </c>
    </row>
    <row r="13">
      <c r="A13" t="inlineStr">
        <is>
          <t>Right_Side_light10_exp27444.0_20242011_154300.png</t>
        </is>
      </c>
    </row>
    <row r="14">
      <c r="A14" t="inlineStr">
        <is>
          <t>Right_Side_light5_exp38130.0_20242011_154213.png</t>
        </is>
      </c>
    </row>
    <row r="15">
      <c r="A15" t="inlineStr">
        <is>
          <t>Underwater_Beside_Camera_lightx_exp231159.0_20242011_154941.png</t>
        </is>
      </c>
    </row>
    <row r="16">
      <c r="A16">
        <f>COUNT(B2:B15) &amp; " / " &amp; 14</f>
        <v/>
      </c>
      <c r="B16">
        <f>AVERAGE(B2:B15)</f>
        <v/>
      </c>
      <c r="C16">
        <f>AVERAGE(C2:C15)</f>
        <v/>
      </c>
      <c r="D16">
        <f>AVERAGE(D2:D15)</f>
        <v/>
      </c>
      <c r="E16">
        <f>AVERAGE(E2:E15)</f>
        <v/>
      </c>
      <c r="F16">
        <f>AVERAGE(F2:F15)</f>
        <v/>
      </c>
      <c r="G16">
        <f>AVERAGE(G2:G15)</f>
        <v/>
      </c>
      <c r="H16">
        <f>AVERAGE(H2:H15)</f>
        <v/>
      </c>
      <c r="I16">
        <f>AVERAGE(I2:I15)</f>
        <v/>
      </c>
      <c r="J16">
        <f>AVERAGE(J2:J15)</f>
        <v/>
      </c>
    </row>
  </sheetData>
  <pageMargins left="0.75" right="0.75" top="1" bottom="1" header="0.5" footer="0.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J19"/>
  <sheetViews>
    <sheetView workbookViewId="0">
      <selection activeCell="A1" sqref="A1"/>
    </sheetView>
  </sheetViews>
  <sheetFormatPr baseColWidth="8" defaultRowHeight="15"/>
  <cols>
    <col width="78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Beside_Camera_light10_exp44943.0_20242011_161208.png</t>
        </is>
      </c>
    </row>
    <row r="3">
      <c r="A3" t="inlineStr">
        <is>
          <t>Beside_Camera_light5_exp56523.0_20242011_161230.png</t>
        </is>
      </c>
    </row>
    <row r="4">
      <c r="A4" t="inlineStr">
        <is>
          <t>Green_Beside_Camera_light10_exp114106.0_20242011_160940.png</t>
        </is>
      </c>
    </row>
    <row r="5">
      <c r="A5" t="inlineStr">
        <is>
          <t>Green_Beside_Camera_light5_exp108544.0_20242011_160911.png</t>
        </is>
      </c>
    </row>
    <row r="6">
      <c r="A6" t="inlineStr">
        <is>
          <t>Green_InFront_Camera_light10_exp59503.0_20242011_161006.png</t>
        </is>
      </c>
    </row>
    <row r="7">
      <c r="A7" t="inlineStr">
        <is>
          <t>Green_InFront_Camera_light5_exp72870.0_20242011_161041.png</t>
        </is>
      </c>
    </row>
    <row r="8">
      <c r="A8" t="inlineStr">
        <is>
          <t>Green_Right_Side_light10_exp76962.0_20242011_160800.png</t>
        </is>
      </c>
    </row>
    <row r="9">
      <c r="A9" t="inlineStr">
        <is>
          <t>Green_Right_Side_light5_exp90131.0_20242011_160827.png</t>
        </is>
      </c>
    </row>
    <row r="10">
      <c r="A10" t="inlineStr">
        <is>
          <t>InFront_Camera_light10_exp20929.0_20242011_161137.png</t>
        </is>
      </c>
    </row>
    <row r="11">
      <c r="A11" t="inlineStr">
        <is>
          <t>InFront_Camera_light5_exp40911.0_20242011_161114.png</t>
        </is>
      </c>
    </row>
    <row r="12">
      <c r="A12" t="inlineStr">
        <is>
          <t>Right_Side_light10_exp30503.0_20242011_161328.png</t>
        </is>
      </c>
    </row>
    <row r="13">
      <c r="A13" t="inlineStr">
        <is>
          <t>Right_Side_light5_exp54954.0_20242011_161259.png</t>
        </is>
      </c>
    </row>
    <row r="14">
      <c r="A14" t="inlineStr">
        <is>
          <t>Underwater_Beside_Camera_lightxCLOSE_exp500005.0_20242011_155535.png</t>
        </is>
      </c>
    </row>
    <row r="15">
      <c r="A15" t="inlineStr">
        <is>
          <t>Underwater_Beside_Camera_lightxCLOSE_exp500005.0_20242011_155547.png</t>
        </is>
      </c>
    </row>
    <row r="16">
      <c r="A16" t="inlineStr">
        <is>
          <t>Underwater_Beside_Camera_lightxCLOSE_exp500005.0_20242011_155609.png</t>
        </is>
      </c>
    </row>
    <row r="17">
      <c r="A17" t="inlineStr">
        <is>
          <t>Underwater_Beside_Camera_lightxCLOSE_exp500005.0_20242011_155629.png</t>
        </is>
      </c>
    </row>
    <row r="18">
      <c r="A18" t="inlineStr">
        <is>
          <t>Underwater_Right_of_Camera_Dark_room_light10_exp104770.0_20242011_160724.png</t>
        </is>
      </c>
    </row>
    <row r="19">
      <c r="A19">
        <f>COUNT(B2:B18) &amp; " / " &amp; 17</f>
        <v/>
      </c>
      <c r="B19">
        <f>AVERAGE(B2:B18)</f>
        <v/>
      </c>
      <c r="C19">
        <f>AVERAGE(C2:C18)</f>
        <v/>
      </c>
      <c r="D19">
        <f>AVERAGE(D2:D18)</f>
        <v/>
      </c>
      <c r="E19">
        <f>AVERAGE(E2:E18)</f>
        <v/>
      </c>
      <c r="F19">
        <f>AVERAGE(F2:F18)</f>
        <v/>
      </c>
      <c r="G19">
        <f>AVERAGE(G2:G18)</f>
        <v/>
      </c>
      <c r="H19">
        <f>AVERAGE(H2:H18)</f>
        <v/>
      </c>
      <c r="I19">
        <f>AVERAGE(I2:I18)</f>
        <v/>
      </c>
      <c r="J19">
        <f>AVERAGE(J2:J18)</f>
        <v/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>
  <sheetPr>
    <outlinePr summaryBelow="1" summaryRight="1"/>
    <pageSetUpPr/>
  </sheetPr>
  <dimension ref="A1:J7"/>
  <sheetViews>
    <sheetView workbookViewId="0">
      <selection activeCell="A1" sqref="A1"/>
    </sheetView>
  </sheetViews>
  <sheetFormatPr baseColWidth="8" defaultRowHeight="15"/>
  <cols>
    <col width="61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Beside_Camera_light10_exp64568.0_20242011_152032.png</t>
        </is>
      </c>
    </row>
    <row r="3">
      <c r="A3" t="inlineStr">
        <is>
          <t>Beside_Camera_light5_exp98057.0_20242011_151949.png</t>
        </is>
      </c>
    </row>
    <row r="4">
      <c r="A4" t="inlineStr">
        <is>
          <t>Green_InFront_Camera_light5_exp122150.0_20242011_152303.png</t>
        </is>
      </c>
    </row>
    <row r="5">
      <c r="A5" t="inlineStr">
        <is>
          <t>Right_Side_light10_exp50604.0_20242011_151821.png</t>
        </is>
      </c>
    </row>
    <row r="6">
      <c r="A6" t="inlineStr">
        <is>
          <t>Right_Side_light5_exp69553.0_20242011_151854.png</t>
        </is>
      </c>
    </row>
    <row r="7">
      <c r="A7">
        <f>COUNT(B2:B6) &amp; " / " &amp; 5</f>
        <v/>
      </c>
      <c r="B7">
        <f>AVERAGE(B2:B6)</f>
        <v/>
      </c>
      <c r="C7">
        <f>AVERAGE(C2:C6)</f>
        <v/>
      </c>
      <c r="D7">
        <f>AVERAGE(D2:D6)</f>
        <v/>
      </c>
      <c r="E7">
        <f>AVERAGE(E2:E6)</f>
        <v/>
      </c>
      <c r="F7">
        <f>AVERAGE(F2:F6)</f>
        <v/>
      </c>
      <c r="G7">
        <f>AVERAGE(G2:G6)</f>
        <v/>
      </c>
      <c r="H7">
        <f>AVERAGE(H2:H6)</f>
        <v/>
      </c>
      <c r="I7">
        <f>AVERAGE(I2:I6)</f>
        <v/>
      </c>
      <c r="J7">
        <f>AVERAGE(J2:J6)</f>
        <v/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>
  <sheetPr>
    <outlinePr summaryBelow="1" summaryRight="1"/>
    <pageSetUpPr/>
  </sheetPr>
  <dimension ref="A1:J5"/>
  <sheetViews>
    <sheetView workbookViewId="0">
      <selection activeCell="A1" sqref="A1"/>
    </sheetView>
  </sheetViews>
  <sheetFormatPr baseColWidth="8" defaultRowHeight="15"/>
  <cols>
    <col width="62" customWidth="1" min="1" max="1"/>
    <col width="44" customWidth="1" min="2" max="2"/>
    <col width="43" customWidth="1" min="3" max="3"/>
    <col width="27" customWidth="1" min="4" max="4"/>
    <col width="26" customWidth="1" min="5" max="5"/>
    <col width="25" customWidth="1" min="6" max="6"/>
    <col width="11" customWidth="1" min="7" max="7"/>
    <col width="14" customWidth="1" min="8" max="8"/>
    <col width="13" customWidth="1" min="9" max="9"/>
    <col width="12" customWidth="1" min="10" max="10"/>
  </cols>
  <sheetData>
    <row r="1">
      <c r="A1" t="inlineStr">
        <is>
          <t>Filename</t>
        </is>
      </c>
      <c r="B1" t="inlineStr">
        <is>
          <t>PSNR Ground checker diff Reference checker</t>
        </is>
      </c>
      <c r="C1" t="inlineStr">
        <is>
          <t>PSNR Ground checker diff Enhanced checker</t>
        </is>
      </c>
      <c r="D1" t="inlineStr">
        <is>
          <t>MBE Ground diff Reference</t>
        </is>
      </c>
      <c r="E1" t="inlineStr">
        <is>
          <t>MBE Ground diff Enhanced</t>
        </is>
      </c>
      <c r="F1" t="inlineStr">
        <is>
          <t>MBE Ground diff Dehazed</t>
        </is>
      </c>
      <c r="G1" t="inlineStr">
        <is>
          <t>AG Ground</t>
        </is>
      </c>
      <c r="H1" t="inlineStr">
        <is>
          <t>AG Reference</t>
        </is>
      </c>
      <c r="I1" t="inlineStr">
        <is>
          <t>AG Enhanced</t>
        </is>
      </c>
      <c r="J1" t="inlineStr">
        <is>
          <t>AG Dehazed</t>
        </is>
      </c>
    </row>
    <row r="2">
      <c r="A2" t="inlineStr">
        <is>
          <t>Beside_Camera_light10_exp99368.0_20242011_144326.png</t>
        </is>
      </c>
    </row>
    <row r="3">
      <c r="A3" t="inlineStr">
        <is>
          <t>Green_InFront_Camera_light10_exp109935.0_20242011_143931.png</t>
        </is>
      </c>
    </row>
    <row r="4">
      <c r="A4" t="inlineStr">
        <is>
          <t>Green_InFront_Camera_light5_exp160029.0_20242011_144007.png</t>
        </is>
      </c>
    </row>
    <row r="5">
      <c r="A5">
        <f>COUNT(B2:B4) &amp; " / " &amp; 3</f>
        <v/>
      </c>
      <c r="B5">
        <f>AVERAGE(B2:B4)</f>
        <v/>
      </c>
      <c r="C5">
        <f>AVERAGE(C2:C4)</f>
        <v/>
      </c>
      <c r="D5">
        <f>AVERAGE(D2:D4)</f>
        <v/>
      </c>
      <c r="E5">
        <f>AVERAGE(E2:E4)</f>
        <v/>
      </c>
      <c r="F5">
        <f>AVERAGE(F2:F4)</f>
        <v/>
      </c>
      <c r="G5">
        <f>AVERAGE(G2:G4)</f>
        <v/>
      </c>
      <c r="H5">
        <f>AVERAGE(H2:H4)</f>
        <v/>
      </c>
      <c r="I5">
        <f>AVERAGE(I2:I4)</f>
        <v/>
      </c>
      <c r="J5">
        <f>AVERAGE(J2:J4)</f>
        <v/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2024-12-02T18:04:34Z</dcterms:created>
  <dcterms:modified xsi:type="dcterms:W3CDTF">2024-12-10T10:08:58Z</dcterms:modified>
</cp:coreProperties>
</file>