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Jens/Dropbox/UNI Jens/Masterarbeit/Thesis/Grafiken_Pool/Datenreihen/"/>
    </mc:Choice>
  </mc:AlternateContent>
  <bookViews>
    <workbookView xWindow="1200" yWindow="6180" windowWidth="15420" windowHeight="9660" tabRatio="500"/>
  </bookViews>
  <sheets>
    <sheet name="Tabelle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F7" i="1"/>
  <c r="F6" i="1"/>
  <c r="F5" i="1"/>
  <c r="F4" i="1"/>
  <c r="F3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4" i="1"/>
  <c r="C5" i="1"/>
  <c r="C6" i="1"/>
  <c r="C7" i="1"/>
  <c r="C8" i="1"/>
  <c r="C9" i="1"/>
  <c r="C10" i="1"/>
  <c r="C11" i="1"/>
  <c r="C12" i="1"/>
  <c r="C3" i="1"/>
</calcChain>
</file>

<file path=xl/sharedStrings.xml><?xml version="1.0" encoding="utf-8"?>
<sst xmlns="http://schemas.openxmlformats.org/spreadsheetml/2006/main" count="13" uniqueCount="12">
  <si>
    <t>Dauer</t>
  </si>
  <si>
    <t>Leistung</t>
  </si>
  <si>
    <t>Energie</t>
  </si>
  <si>
    <t>Min</t>
  </si>
  <si>
    <t>1. Quartil</t>
  </si>
  <si>
    <t>Median</t>
  </si>
  <si>
    <t>3. Quartil</t>
  </si>
  <si>
    <t>Max</t>
  </si>
  <si>
    <t>Min zu 1.Q</t>
  </si>
  <si>
    <t>1.Q zu Median</t>
  </si>
  <si>
    <t>Median zu 3.Q</t>
  </si>
  <si>
    <t>3.Q zu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</si>
</sst>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Tabelle1!$A$3:$A$43</c:f>
              <c:numCache>
                <c:formatCode>General</c:formatCode>
                <c:ptCount val="41"/>
                <c:pt idx="0">
                  <c:v>3.0</c:v>
                </c:pt>
                <c:pt idx="1">
                  <c:v>4.0</c:v>
                </c:pt>
                <c:pt idx="2">
                  <c:v>1.9</c:v>
                </c:pt>
                <c:pt idx="3">
                  <c:v>4.04</c:v>
                </c:pt>
                <c:pt idx="4">
                  <c:v>5.0</c:v>
                </c:pt>
                <c:pt idx="5">
                  <c:v>3.56</c:v>
                </c:pt>
                <c:pt idx="6">
                  <c:v>2.16</c:v>
                </c:pt>
                <c:pt idx="7">
                  <c:v>4.97</c:v>
                </c:pt>
                <c:pt idx="8">
                  <c:v>4.88</c:v>
                </c:pt>
                <c:pt idx="9">
                  <c:v>2.35</c:v>
                </c:pt>
                <c:pt idx="10">
                  <c:v>3.6</c:v>
                </c:pt>
                <c:pt idx="11">
                  <c:v>1.34</c:v>
                </c:pt>
                <c:pt idx="12">
                  <c:v>2.6</c:v>
                </c:pt>
                <c:pt idx="13">
                  <c:v>3.7</c:v>
                </c:pt>
                <c:pt idx="14">
                  <c:v>4.7</c:v>
                </c:pt>
                <c:pt idx="15">
                  <c:v>5.1</c:v>
                </c:pt>
                <c:pt idx="16">
                  <c:v>4.6</c:v>
                </c:pt>
                <c:pt idx="17">
                  <c:v>3.7</c:v>
                </c:pt>
                <c:pt idx="18">
                  <c:v>2.78</c:v>
                </c:pt>
                <c:pt idx="19">
                  <c:v>2.78</c:v>
                </c:pt>
                <c:pt idx="20">
                  <c:v>3.7</c:v>
                </c:pt>
                <c:pt idx="21">
                  <c:v>1.5</c:v>
                </c:pt>
                <c:pt idx="22">
                  <c:v>4.89</c:v>
                </c:pt>
                <c:pt idx="23">
                  <c:v>5.4</c:v>
                </c:pt>
                <c:pt idx="24">
                  <c:v>3.56</c:v>
                </c:pt>
                <c:pt idx="25">
                  <c:v>2.7</c:v>
                </c:pt>
                <c:pt idx="26">
                  <c:v>1.53</c:v>
                </c:pt>
                <c:pt idx="27">
                  <c:v>2.87</c:v>
                </c:pt>
                <c:pt idx="28">
                  <c:v>3.92</c:v>
                </c:pt>
                <c:pt idx="29">
                  <c:v>3.27</c:v>
                </c:pt>
                <c:pt idx="30">
                  <c:v>4.94</c:v>
                </c:pt>
                <c:pt idx="31">
                  <c:v>3.2</c:v>
                </c:pt>
                <c:pt idx="32">
                  <c:v>5.2</c:v>
                </c:pt>
                <c:pt idx="33">
                  <c:v>4.83</c:v>
                </c:pt>
                <c:pt idx="34">
                  <c:v>2.4</c:v>
                </c:pt>
                <c:pt idx="35">
                  <c:v>1.98</c:v>
                </c:pt>
                <c:pt idx="36">
                  <c:v>2.5</c:v>
                </c:pt>
                <c:pt idx="37">
                  <c:v>3.74</c:v>
                </c:pt>
                <c:pt idx="38">
                  <c:v>2.0</c:v>
                </c:pt>
                <c:pt idx="39">
                  <c:v>5.21</c:v>
                </c:pt>
                <c:pt idx="40">
                  <c:v>3.4</c:v>
                </c:pt>
              </c:numCache>
            </c:numRef>
          </c:xVal>
          <c:yVal>
            <c:numRef>
              <c:f>Tabelle1!$B$3:$B$43</c:f>
              <c:numCache>
                <c:formatCode>General</c:formatCode>
                <c:ptCount val="41"/>
                <c:pt idx="0">
                  <c:v>60.0</c:v>
                </c:pt>
                <c:pt idx="1">
                  <c:v>57.01</c:v>
                </c:pt>
                <c:pt idx="2">
                  <c:v>36.0</c:v>
                </c:pt>
                <c:pt idx="3">
                  <c:v>41.8</c:v>
                </c:pt>
                <c:pt idx="4">
                  <c:v>54.38</c:v>
                </c:pt>
                <c:pt idx="5">
                  <c:v>22.77</c:v>
                </c:pt>
                <c:pt idx="6">
                  <c:v>35.99</c:v>
                </c:pt>
                <c:pt idx="7">
                  <c:v>28.03</c:v>
                </c:pt>
                <c:pt idx="8">
                  <c:v>26.3</c:v>
                </c:pt>
                <c:pt idx="9">
                  <c:v>49.28</c:v>
                </c:pt>
                <c:pt idx="10">
                  <c:v>26.04</c:v>
                </c:pt>
                <c:pt idx="11">
                  <c:v>50.8</c:v>
                </c:pt>
                <c:pt idx="12">
                  <c:v>37.4</c:v>
                </c:pt>
                <c:pt idx="13">
                  <c:v>20.72</c:v>
                </c:pt>
                <c:pt idx="14">
                  <c:v>21.98</c:v>
                </c:pt>
                <c:pt idx="15">
                  <c:v>40.0</c:v>
                </c:pt>
                <c:pt idx="16">
                  <c:v>37.62</c:v>
                </c:pt>
                <c:pt idx="17">
                  <c:v>55.73</c:v>
                </c:pt>
                <c:pt idx="18">
                  <c:v>42.4</c:v>
                </c:pt>
                <c:pt idx="19">
                  <c:v>22.5</c:v>
                </c:pt>
                <c:pt idx="20">
                  <c:v>24.0</c:v>
                </c:pt>
                <c:pt idx="21">
                  <c:v>39.62</c:v>
                </c:pt>
                <c:pt idx="22">
                  <c:v>29.82</c:v>
                </c:pt>
                <c:pt idx="23">
                  <c:v>60.7</c:v>
                </c:pt>
                <c:pt idx="24">
                  <c:v>49.6</c:v>
                </c:pt>
                <c:pt idx="25">
                  <c:v>37.0</c:v>
                </c:pt>
                <c:pt idx="26">
                  <c:v>23.6</c:v>
                </c:pt>
                <c:pt idx="27">
                  <c:v>53.94</c:v>
                </c:pt>
                <c:pt idx="28">
                  <c:v>31.5</c:v>
                </c:pt>
                <c:pt idx="29">
                  <c:v>48.23</c:v>
                </c:pt>
                <c:pt idx="30">
                  <c:v>33.0</c:v>
                </c:pt>
                <c:pt idx="31">
                  <c:v>20.39</c:v>
                </c:pt>
                <c:pt idx="32">
                  <c:v>31.67</c:v>
                </c:pt>
                <c:pt idx="33">
                  <c:v>40.01</c:v>
                </c:pt>
                <c:pt idx="34">
                  <c:v>45.0</c:v>
                </c:pt>
                <c:pt idx="35">
                  <c:v>22.76</c:v>
                </c:pt>
                <c:pt idx="36">
                  <c:v>48.4</c:v>
                </c:pt>
                <c:pt idx="37">
                  <c:v>47.0</c:v>
                </c:pt>
                <c:pt idx="38">
                  <c:v>26.5</c:v>
                </c:pt>
                <c:pt idx="39">
                  <c:v>30.84</c:v>
                </c:pt>
                <c:pt idx="40">
                  <c:v>27.3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6856112"/>
        <c:axId val="-1306851920"/>
      </c:scatterChart>
      <c:valAx>
        <c:axId val="-130685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aseline="0"/>
                  <a:t>Dauer eines CCA [ms]</a:t>
                </a:r>
                <a:endParaRPr lang="de-DE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306851920"/>
        <c:crosses val="autoZero"/>
        <c:crossBetween val="midCat"/>
      </c:valAx>
      <c:valAx>
        <c:axId val="-13068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aseline="0"/>
                  <a:t>mittlere Leistungsaufnahme pro CCA [mW]</a:t>
                </a:r>
                <a:endParaRPr lang="de-DE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30685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Tabelle1!$F$9</c:f>
              <c:numCache>
                <c:formatCode>General</c:formatCode>
                <c:ptCount val="1"/>
                <c:pt idx="0">
                  <c:v>36.108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Tabelle1!$F$10</c:f>
              <c:numCache>
                <c:formatCode>General</c:formatCode>
                <c:ptCount val="1"/>
                <c:pt idx="0">
                  <c:v>44.9532</c:v>
                </c:pt>
              </c:numCache>
            </c:numRef>
          </c:val>
        </c:ser>
        <c:ser>
          <c:idx val="2"/>
          <c:order val="2"/>
          <c:spPr>
            <a:solidFill>
              <a:schemeClr val="accent5">
                <a:lumMod val="40000"/>
                <a:lumOff val="60000"/>
              </a:schemeClr>
            </a:solidFill>
            <a:ln w="12700"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errBars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Tabelle1!$F$11</c:f>
              <c:numCache>
                <c:formatCode>General</c:formatCode>
                <c:ptCount val="1"/>
                <c:pt idx="0">
                  <c:v>39.9388</c:v>
                </c:pt>
              </c:numCache>
            </c:numRef>
          </c:val>
        </c:ser>
        <c:ser>
          <c:idx val="3"/>
          <c:order val="3"/>
          <c:spPr>
            <a:solidFill>
              <a:schemeClr val="accent5">
                <a:lumMod val="40000"/>
                <a:lumOff val="60000"/>
              </a:schemeClr>
            </a:solidFill>
            <a:ln w="12700"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errBars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Tabelle1!$F$12</c:f>
              <c:numCache>
                <c:formatCode>General</c:formatCode>
                <c:ptCount val="1"/>
                <c:pt idx="0">
                  <c:v>47.87199999999999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Tabelle1!$F$13</c:f>
              <c:numCache>
                <c:formatCode>General</c:formatCode>
                <c:ptCount val="1"/>
                <c:pt idx="0">
                  <c:v>158.908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317664016"/>
        <c:axId val="-1317223360"/>
      </c:barChart>
      <c:catAx>
        <c:axId val="-1317664016"/>
        <c:scaling>
          <c:orientation val="minMax"/>
        </c:scaling>
        <c:delete val="1"/>
        <c:axPos val="b"/>
        <c:majorTickMark val="none"/>
        <c:minorTickMark val="none"/>
        <c:tickLblPos val="nextTo"/>
        <c:crossAx val="-1317223360"/>
        <c:crosses val="autoZero"/>
        <c:auto val="1"/>
        <c:lblAlgn val="ctr"/>
        <c:lblOffset val="100"/>
        <c:noMultiLvlLbl val="0"/>
      </c:catAx>
      <c:valAx>
        <c:axId val="-131722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Energieverbrauch</a:t>
                </a:r>
                <a:r>
                  <a:rPr lang="de-DE" sz="1400" baseline="0"/>
                  <a:t> pro CCA [µWs]</a:t>
                </a:r>
                <a:endParaRPr lang="de-DE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31766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177800</xdr:colOff>
      <xdr:row>0</xdr:row>
      <xdr:rowOff>177800</xdr:rowOff>
    </xdr:from>
    <xdr:to>
      <xdr:col>17</xdr:col>
      <xdr:colOff>53800</xdr:colOff>
      <xdr:row>27</xdr:row>
      <xdr:rowOff>51350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279400</xdr:colOff>
      <xdr:row>0</xdr:row>
      <xdr:rowOff>177800</xdr:rowOff>
    </xdr:from>
    <xdr:to>
      <xdr:col>8</xdr:col>
      <xdr:colOff>788400</xdr:colOff>
      <xdr:row>27</xdr:row>
      <xdr:rowOff>51350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3"/>
  <sheetViews>
    <sheetView tabSelected="1" topLeftCell="F1" zoomScale="120" zoomScaleNormal="120" workbookViewId="0">
      <selection activeCell="F23" sqref="F23"/>
    </sheetView>
  </sheetViews>
  <sheetFormatPr baseColWidth="10" defaultRowHeight="16" x14ac:dyDescent="0.2"/>
  <cols>
    <col min="5" max="5" width="24.83203125" customWidth="1"/>
  </cols>
  <sheetData>
    <row r="2" spans="1:6" x14ac:dyDescent="0.2">
      <c r="A2" t="s">
        <v>0</v>
      </c>
      <c r="B2" t="s">
        <v>1</v>
      </c>
      <c r="C2" t="s">
        <v>2</v>
      </c>
    </row>
    <row r="3" spans="1:6" x14ac:dyDescent="0.2">
      <c r="A3">
        <v>3</v>
      </c>
      <c r="B3">
        <v>60</v>
      </c>
      <c r="C3">
        <f t="shared" ref="C3:C43" si="0">A3*B3</f>
        <v>180</v>
      </c>
      <c r="E3" t="s">
        <v>3</v>
      </c>
      <c r="F3">
        <f>MIN(C3:C43)</f>
        <v>36.108000000000004</v>
      </c>
    </row>
    <row r="4" spans="1:6" x14ac:dyDescent="0.2">
      <c r="A4">
        <v>4</v>
      </c>
      <c r="B4">
        <v>57.01</v>
      </c>
      <c r="C4">
        <f t="shared" si="0"/>
        <v>228.04</v>
      </c>
      <c r="E4" t="s">
        <v>4</v>
      </c>
      <c r="F4">
        <f>_xlfn.QUARTILE.INC(C3:C43,1)</f>
        <v>81.061199999999999</v>
      </c>
    </row>
    <row r="5" spans="1:6" x14ac:dyDescent="0.2">
      <c r="A5">
        <v>1.9</v>
      </c>
      <c r="B5">
        <v>36</v>
      </c>
      <c r="C5">
        <f t="shared" si="0"/>
        <v>68.399999999999991</v>
      </c>
      <c r="E5" t="s">
        <v>5</v>
      </c>
      <c r="F5">
        <f>_xlfn.QUARTILE.INC(C3:C43,2)</f>
        <v>121</v>
      </c>
    </row>
    <row r="6" spans="1:6" x14ac:dyDescent="0.2">
      <c r="A6">
        <v>4.04</v>
      </c>
      <c r="B6">
        <v>41.8</v>
      </c>
      <c r="C6">
        <f t="shared" si="0"/>
        <v>168.87199999999999</v>
      </c>
      <c r="E6" t="s">
        <v>6</v>
      </c>
      <c r="F6">
        <f>_xlfn.QUARTILE.INC(C3:C43,3)</f>
        <v>168.87199999999999</v>
      </c>
    </row>
    <row r="7" spans="1:6" x14ac:dyDescent="0.2">
      <c r="A7">
        <v>5</v>
      </c>
      <c r="B7">
        <v>54.38</v>
      </c>
      <c r="C7">
        <f t="shared" si="0"/>
        <v>271.90000000000003</v>
      </c>
      <c r="E7" t="s">
        <v>7</v>
      </c>
      <c r="F7">
        <f>MAX(C3:C43)</f>
        <v>327.78000000000003</v>
      </c>
    </row>
    <row r="8" spans="1:6" x14ac:dyDescent="0.2">
      <c r="A8">
        <v>3.56</v>
      </c>
      <c r="B8">
        <v>22.77</v>
      </c>
      <c r="C8">
        <f t="shared" si="0"/>
        <v>81.061199999999999</v>
      </c>
    </row>
    <row r="9" spans="1:6" x14ac:dyDescent="0.2">
      <c r="A9">
        <v>2.16</v>
      </c>
      <c r="B9">
        <v>35.99</v>
      </c>
      <c r="C9">
        <f t="shared" si="0"/>
        <v>77.738400000000013</v>
      </c>
      <c r="E9" t="s">
        <v>3</v>
      </c>
      <c r="F9">
        <f>F3</f>
        <v>36.108000000000004</v>
      </c>
    </row>
    <row r="10" spans="1:6" x14ac:dyDescent="0.2">
      <c r="A10">
        <v>4.97</v>
      </c>
      <c r="B10">
        <v>28.03</v>
      </c>
      <c r="C10">
        <f t="shared" si="0"/>
        <v>139.3091</v>
      </c>
      <c r="E10" t="s">
        <v>8</v>
      </c>
      <c r="F10">
        <f>F4-F3</f>
        <v>44.953199999999995</v>
      </c>
    </row>
    <row r="11" spans="1:6" x14ac:dyDescent="0.2">
      <c r="A11">
        <v>4.88</v>
      </c>
      <c r="B11">
        <v>26.3</v>
      </c>
      <c r="C11">
        <f t="shared" si="0"/>
        <v>128.34399999999999</v>
      </c>
      <c r="E11" t="s">
        <v>9</v>
      </c>
      <c r="F11">
        <f>F5-F4</f>
        <v>39.938800000000001</v>
      </c>
    </row>
    <row r="12" spans="1:6" x14ac:dyDescent="0.2">
      <c r="A12">
        <v>2.35</v>
      </c>
      <c r="B12">
        <v>49.28</v>
      </c>
      <c r="C12">
        <f t="shared" si="0"/>
        <v>115.80800000000001</v>
      </c>
      <c r="E12" t="s">
        <v>10</v>
      </c>
      <c r="F12">
        <f>F6-F5</f>
        <v>47.871999999999986</v>
      </c>
    </row>
    <row r="13" spans="1:6" x14ac:dyDescent="0.2">
      <c r="A13">
        <v>3.6</v>
      </c>
      <c r="B13">
        <v>26.04</v>
      </c>
      <c r="C13">
        <f t="shared" si="0"/>
        <v>93.744</v>
      </c>
      <c r="E13" t="s">
        <v>11</v>
      </c>
      <c r="F13">
        <f>F7-F6</f>
        <v>158.90800000000004</v>
      </c>
    </row>
    <row r="14" spans="1:6" x14ac:dyDescent="0.2">
      <c r="A14">
        <v>1.34</v>
      </c>
      <c r="B14">
        <v>50.8</v>
      </c>
      <c r="C14">
        <f t="shared" si="0"/>
        <v>68.072000000000003</v>
      </c>
    </row>
    <row r="15" spans="1:6" x14ac:dyDescent="0.2">
      <c r="A15">
        <v>2.6</v>
      </c>
      <c r="B15">
        <v>37.4</v>
      </c>
      <c r="C15">
        <f t="shared" si="0"/>
        <v>97.24</v>
      </c>
    </row>
    <row r="16" spans="1:6" x14ac:dyDescent="0.2">
      <c r="A16">
        <v>3.7</v>
      </c>
      <c r="B16">
        <v>20.72</v>
      </c>
      <c r="C16">
        <f t="shared" si="0"/>
        <v>76.664000000000001</v>
      </c>
    </row>
    <row r="17" spans="1:3" x14ac:dyDescent="0.2">
      <c r="A17">
        <v>4.7</v>
      </c>
      <c r="B17">
        <v>21.98</v>
      </c>
      <c r="C17">
        <f t="shared" si="0"/>
        <v>103.30600000000001</v>
      </c>
    </row>
    <row r="18" spans="1:3" x14ac:dyDescent="0.2">
      <c r="A18">
        <v>5.0999999999999996</v>
      </c>
      <c r="B18">
        <v>40</v>
      </c>
      <c r="C18">
        <f t="shared" si="0"/>
        <v>204</v>
      </c>
    </row>
    <row r="19" spans="1:3" x14ac:dyDescent="0.2">
      <c r="A19">
        <v>4.5999999999999996</v>
      </c>
      <c r="B19">
        <v>37.619999999999997</v>
      </c>
      <c r="C19">
        <f t="shared" si="0"/>
        <v>173.05199999999996</v>
      </c>
    </row>
    <row r="20" spans="1:3" x14ac:dyDescent="0.2">
      <c r="A20">
        <v>3.7</v>
      </c>
      <c r="B20">
        <v>55.73</v>
      </c>
      <c r="C20">
        <f t="shared" si="0"/>
        <v>206.20099999999999</v>
      </c>
    </row>
    <row r="21" spans="1:3" x14ac:dyDescent="0.2">
      <c r="A21">
        <v>2.78</v>
      </c>
      <c r="B21">
        <v>42.4</v>
      </c>
      <c r="C21">
        <f t="shared" si="0"/>
        <v>117.87199999999999</v>
      </c>
    </row>
    <row r="22" spans="1:3" x14ac:dyDescent="0.2">
      <c r="A22">
        <v>2.78</v>
      </c>
      <c r="B22">
        <v>22.5</v>
      </c>
      <c r="C22">
        <f t="shared" si="0"/>
        <v>62.55</v>
      </c>
    </row>
    <row r="23" spans="1:3" x14ac:dyDescent="0.2">
      <c r="A23">
        <v>3.7</v>
      </c>
      <c r="B23">
        <v>24</v>
      </c>
      <c r="C23">
        <f t="shared" si="0"/>
        <v>88.800000000000011</v>
      </c>
    </row>
    <row r="24" spans="1:3" x14ac:dyDescent="0.2">
      <c r="A24">
        <v>1.5</v>
      </c>
      <c r="B24">
        <v>39.619999999999997</v>
      </c>
      <c r="C24">
        <f t="shared" si="0"/>
        <v>59.429999999999993</v>
      </c>
    </row>
    <row r="25" spans="1:3" x14ac:dyDescent="0.2">
      <c r="A25">
        <v>4.8899999999999997</v>
      </c>
      <c r="B25">
        <v>29.82</v>
      </c>
      <c r="C25">
        <f t="shared" si="0"/>
        <v>145.81979999999999</v>
      </c>
    </row>
    <row r="26" spans="1:3" x14ac:dyDescent="0.2">
      <c r="A26">
        <v>5.4</v>
      </c>
      <c r="B26">
        <v>60.7</v>
      </c>
      <c r="C26">
        <f t="shared" si="0"/>
        <v>327.78000000000003</v>
      </c>
    </row>
    <row r="27" spans="1:3" x14ac:dyDescent="0.2">
      <c r="A27">
        <v>3.56</v>
      </c>
      <c r="B27">
        <v>49.6</v>
      </c>
      <c r="C27">
        <f t="shared" si="0"/>
        <v>176.57600000000002</v>
      </c>
    </row>
    <row r="28" spans="1:3" x14ac:dyDescent="0.2">
      <c r="A28">
        <v>2.7</v>
      </c>
      <c r="B28">
        <v>37</v>
      </c>
      <c r="C28">
        <f t="shared" si="0"/>
        <v>99.9</v>
      </c>
    </row>
    <row r="29" spans="1:3" x14ac:dyDescent="0.2">
      <c r="A29">
        <v>1.53</v>
      </c>
      <c r="B29">
        <v>23.6</v>
      </c>
      <c r="C29">
        <f t="shared" si="0"/>
        <v>36.108000000000004</v>
      </c>
    </row>
    <row r="30" spans="1:3" x14ac:dyDescent="0.2">
      <c r="A30">
        <v>2.87</v>
      </c>
      <c r="B30">
        <v>53.94</v>
      </c>
      <c r="C30">
        <f t="shared" si="0"/>
        <v>154.80779999999999</v>
      </c>
    </row>
    <row r="31" spans="1:3" x14ac:dyDescent="0.2">
      <c r="A31">
        <v>3.92</v>
      </c>
      <c r="B31">
        <v>31.5</v>
      </c>
      <c r="C31">
        <f t="shared" si="0"/>
        <v>123.48</v>
      </c>
    </row>
    <row r="32" spans="1:3" x14ac:dyDescent="0.2">
      <c r="A32">
        <v>3.27</v>
      </c>
      <c r="B32">
        <v>48.23</v>
      </c>
      <c r="C32">
        <f t="shared" si="0"/>
        <v>157.71209999999999</v>
      </c>
    </row>
    <row r="33" spans="1:3" x14ac:dyDescent="0.2">
      <c r="A33">
        <v>4.9400000000000004</v>
      </c>
      <c r="B33">
        <v>33</v>
      </c>
      <c r="C33">
        <f t="shared" si="0"/>
        <v>163.02000000000001</v>
      </c>
    </row>
    <row r="34" spans="1:3" x14ac:dyDescent="0.2">
      <c r="A34">
        <v>3.2</v>
      </c>
      <c r="B34">
        <v>20.39</v>
      </c>
      <c r="C34">
        <f t="shared" si="0"/>
        <v>65.248000000000005</v>
      </c>
    </row>
    <row r="35" spans="1:3" x14ac:dyDescent="0.2">
      <c r="A35">
        <v>5.2</v>
      </c>
      <c r="B35">
        <v>31.67</v>
      </c>
      <c r="C35">
        <f t="shared" si="0"/>
        <v>164.68400000000003</v>
      </c>
    </row>
    <row r="36" spans="1:3" x14ac:dyDescent="0.2">
      <c r="A36">
        <v>4.83</v>
      </c>
      <c r="B36">
        <v>40.01</v>
      </c>
      <c r="C36">
        <f t="shared" si="0"/>
        <v>193.2483</v>
      </c>
    </row>
    <row r="37" spans="1:3" x14ac:dyDescent="0.2">
      <c r="A37">
        <v>2.4</v>
      </c>
      <c r="B37">
        <v>45</v>
      </c>
      <c r="C37">
        <f t="shared" si="0"/>
        <v>108</v>
      </c>
    </row>
    <row r="38" spans="1:3" x14ac:dyDescent="0.2">
      <c r="A38">
        <v>1.98</v>
      </c>
      <c r="B38">
        <v>22.76</v>
      </c>
      <c r="C38">
        <f t="shared" si="0"/>
        <v>45.064800000000005</v>
      </c>
    </row>
    <row r="39" spans="1:3" x14ac:dyDescent="0.2">
      <c r="A39">
        <v>2.5</v>
      </c>
      <c r="B39">
        <v>48.4</v>
      </c>
      <c r="C39">
        <f t="shared" si="0"/>
        <v>121</v>
      </c>
    </row>
    <row r="40" spans="1:3" x14ac:dyDescent="0.2">
      <c r="A40">
        <v>3.74</v>
      </c>
      <c r="B40">
        <v>47</v>
      </c>
      <c r="C40">
        <f t="shared" si="0"/>
        <v>175.78</v>
      </c>
    </row>
    <row r="41" spans="1:3" x14ac:dyDescent="0.2">
      <c r="A41">
        <v>2</v>
      </c>
      <c r="B41">
        <v>26.5</v>
      </c>
      <c r="C41">
        <f t="shared" si="0"/>
        <v>53</v>
      </c>
    </row>
    <row r="42" spans="1:3" x14ac:dyDescent="0.2">
      <c r="A42">
        <v>5.21</v>
      </c>
      <c r="B42">
        <v>30.84</v>
      </c>
      <c r="C42">
        <f t="shared" si="0"/>
        <v>160.6764</v>
      </c>
    </row>
    <row r="43" spans="1:3" x14ac:dyDescent="0.2">
      <c r="A43">
        <v>3.4</v>
      </c>
      <c r="B43">
        <v>27.3</v>
      </c>
      <c r="C43">
        <f t="shared" si="0"/>
        <v>92.82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2017-07-20T21:46:03Z</dcterms:created>
  <dcterms:modified xsi:type="dcterms:W3CDTF">2017-07-21T16:00:15Z</dcterms:modified>
</cp:coreProperties>
</file>