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32" windowHeight="981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<sst xmlns="http://schemas.openxmlformats.org/spreadsheetml/2006/main" count="66" uniqueCount="38">
  <si>
    <t>164.gzip</t>
  </si>
  <si>
    <t>175.vpr.0</t>
  </si>
  <si>
    <t>175.vpr.1</t>
  </si>
  <si>
    <t>175.gcc</t>
  </si>
  <si>
    <t>181.mcf</t>
  </si>
  <si>
    <t>186.crafty</t>
  </si>
  <si>
    <t>197.parser</t>
  </si>
  <si>
    <t>252.eon.0</t>
  </si>
  <si>
    <t>252.eon.1</t>
  </si>
  <si>
    <t>252.eon.2</t>
  </si>
  <si>
    <t>253.perlbmk</t>
  </si>
  <si>
    <t>254.gap</t>
  </si>
  <si>
    <t>255.vortex</t>
  </si>
  <si>
    <t>256.bzip2</t>
  </si>
  <si>
    <t>300.twolf</t>
  </si>
  <si>
    <t>本地运行时间</t>
  </si>
  <si>
    <t>1.97s</t>
  </si>
  <si>
    <t>time</t>
  </si>
  <si>
    <t>E</t>
  </si>
  <si>
    <t>hours</t>
  </si>
  <si>
    <t>insts</t>
  </si>
  <si>
    <t>cycles</t>
  </si>
  <si>
    <t>ipc</t>
  </si>
  <si>
    <t>gem5.riscv</t>
  </si>
  <si>
    <t>Y 1</t>
  </si>
  <si>
    <t>Y</t>
  </si>
  <si>
    <t>跑了1分半错误</t>
  </si>
  <si>
    <r>
      <rPr>
        <sz val="10"/>
        <color theme="1"/>
        <rFont val="宋体"/>
        <charset val="134"/>
        <scheme val="minor"/>
      </rPr>
      <t>Placement cost is 29.413677.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Error: cost_check: -29.413677 and cost: -29.413677 differ in check_place.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Completed placement consistency check, 1 Errors found.</t>
    </r>
  </si>
  <si>
    <r>
      <rPr>
        <sz val="10"/>
        <color theme="1"/>
        <rFont val="宋体"/>
        <charset val="134"/>
        <scheme val="minor"/>
      </rPr>
      <t>processing 8parts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Grid measure is 3e-06 by 1e+10 by 1e+10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cell dimension is 12132.1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Creating grid for list of length 21</t>
    </r>
  </si>
  <si>
    <t>exit tick</t>
  </si>
  <si>
    <t>noUCache</t>
  </si>
  <si>
    <t>miss_cnt</t>
  </si>
  <si>
    <t>gem5.riscv-ucache</t>
  </si>
  <si>
    <t>UCache</t>
  </si>
  <si>
    <t>ipc/ipc_raw</t>
  </si>
  <si>
    <t>gem5.ucache.relaxed</t>
  </si>
  <si>
    <t>UCache_relaxed</t>
  </si>
  <si>
    <t>gem5.x86.haswell_raw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</si>
</sst>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Border="1">
      <alignment vertical="center"/>
    </xf>
    <xf numFmtId="11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  <xf numFmtId="10" fontId="1" fillId="0" borderId="1" xfId="0" applyNumberFormat="1" applyFont="1" applyBorder="1">
      <alignment vertical="center"/>
    </xf>
    <xf numFmtId="0" fontId="1" fillId="0" borderId="1" xfId="0" applyFont="1" applyFill="1" applyBorder="1">
      <alignment vertical="center"/>
    </xf>
    <xf numFmtId="3" fontId="0" fillId="0" borderId="0" xfId="0" applyNumberFormat="1">
      <alignment vertical="center"/>
    </xf>
    <xf numFmtId="0" fontId="2" fillId="0" borderId="1" xfId="0" applyFont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不同配置下</a:t>
            </a:r>
            <a:r>
              <a:rPr lang="en-US" altLang="zh-CN"/>
              <a:t>ipc</a:t>
            </a:r>
            <a:r>
              <a:rPr altLang="en-US"/>
              <a:t>对比图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noUCache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8"/>
                <c:pt idx="0">
                  <c:v>164.gzip</c:v>
                </c:pt>
                <c:pt idx="1">
                  <c:v>175.gcc</c:v>
                </c:pt>
                <c:pt idx="2">
                  <c:v>181.mcf</c:v>
                </c:pt>
                <c:pt idx="3">
                  <c:v>186.crafty</c:v>
                </c:pt>
                <c:pt idx="4">
                  <c:v>197.parser</c:v>
                </c:pt>
                <c:pt idx="5">
                  <c:v>254.gap</c:v>
                </c:pt>
                <c:pt idx="6">
                  <c:v>256.bzip2</c:v>
                </c:pt>
                <c:pt idx="7">
                  <c:v>300.twolf</c:v>
                </c:pt>
              </c:strCache>
            </c:strRef>
          </c:cat>
          <c:val>
            <c:numRef>
              <c:f>Sheet1!$B$16:$P$16</c:f>
              <c:numCache>
                <c:formatCode>General</c:formatCode>
                <c:ptCount val="8"/>
                <c:pt idx="0">
                  <c:v>1.26</c:v>
                </c:pt>
                <c:pt idx="1">
                  <c:v>1.06</c:v>
                </c:pt>
                <c:pt idx="2">
                  <c:v>0.58</c:v>
                </c:pt>
                <c:pt idx="3">
                  <c:v>1.39</c:v>
                </c:pt>
                <c:pt idx="4">
                  <c:v>0.82</c:v>
                </c:pt>
                <c:pt idx="5">
                  <c:v>0.61</c:v>
                </c:pt>
                <c:pt idx="6">
                  <c:v>1.55</c:v>
                </c:pt>
                <c:pt idx="7">
                  <c:v>1.09</c:v>
                </c:pt>
              </c:numCache>
            </c:numRef>
          </c:val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UCache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8"/>
                <c:pt idx="0">
                  <c:v>164.gzip</c:v>
                </c:pt>
                <c:pt idx="1">
                  <c:v>175.gcc</c:v>
                </c:pt>
                <c:pt idx="2">
                  <c:v>181.mcf</c:v>
                </c:pt>
                <c:pt idx="3">
                  <c:v>186.crafty</c:v>
                </c:pt>
                <c:pt idx="4">
                  <c:v>197.parser</c:v>
                </c:pt>
                <c:pt idx="5">
                  <c:v>254.gap</c:v>
                </c:pt>
                <c:pt idx="6">
                  <c:v>256.bzip2</c:v>
                </c:pt>
                <c:pt idx="7">
                  <c:v>300.twolf</c:v>
                </c:pt>
              </c:strCache>
            </c:strRef>
          </c:cat>
          <c:val>
            <c:numRef>
              <c:f>Sheet1!$B$26:$P$26</c:f>
              <c:numCache>
                <c:formatCode>General</c:formatCode>
                <c:ptCount val="8"/>
                <c:pt idx="0">
                  <c:v>1.25</c:v>
                </c:pt>
                <c:pt idx="1">
                  <c:v>0.46</c:v>
                </c:pt>
                <c:pt idx="2">
                  <c:v>0.57</c:v>
                </c:pt>
                <c:pt idx="3">
                  <c:v>0.5</c:v>
                </c:pt>
                <c:pt idx="4">
                  <c:v>0.77</c:v>
                </c:pt>
                <c:pt idx="5">
                  <c:v>0.47</c:v>
                </c:pt>
                <c:pt idx="6">
                  <c:v>1.53</c:v>
                </c:pt>
                <c:pt idx="7">
                  <c:v>0.8</c:v>
                </c:pt>
              </c:numCache>
            </c:numRef>
          </c:val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UCache_relaxed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8"/>
                <c:pt idx="0">
                  <c:v>164.gzip</c:v>
                </c:pt>
                <c:pt idx="1">
                  <c:v>175.gcc</c:v>
                </c:pt>
                <c:pt idx="2">
                  <c:v>181.mcf</c:v>
                </c:pt>
                <c:pt idx="3">
                  <c:v>186.crafty</c:v>
                </c:pt>
                <c:pt idx="4">
                  <c:v>197.parser</c:v>
                </c:pt>
                <c:pt idx="5">
                  <c:v>254.gap</c:v>
                </c:pt>
                <c:pt idx="6">
                  <c:v>256.bzip2</c:v>
                </c:pt>
                <c:pt idx="7">
                  <c:v>300.twolf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8"/>
                <c:pt idx="0">
                  <c:v>1.26</c:v>
                </c:pt>
                <c:pt idx="1">
                  <c:v>0.54</c:v>
                </c:pt>
                <c:pt idx="2">
                  <c:v>0.57</c:v>
                </c:pt>
                <c:pt idx="3">
                  <c:v>0.77</c:v>
                </c:pt>
                <c:pt idx="4">
                  <c:v>0.78</c:v>
                </c:pt>
                <c:pt idx="5">
                  <c:v>0.51</c:v>
                </c:pt>
                <c:pt idx="6">
                  <c:v>1.54</c:v>
                </c:pt>
                <c:pt idx="7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89671"/>
        <c:axId val="764477318"/>
      </c:barChart>
      <c:catAx>
        <c:axId val="475089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477318"/>
        <c:crosses val="autoZero"/>
        <c:auto val="1"/>
        <c:lblAlgn val="ctr"/>
        <c:lblOffset val="100"/>
        <c:noMultiLvlLbl val="0"/>
      </c:catAx>
      <c:valAx>
        <c:axId val="76447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08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不同配置下</a:t>
            </a:r>
            <a:r>
              <a:rPr lang="en-US" altLang="zh-CN"/>
              <a:t>MPKI</a:t>
            </a:r>
            <a:r>
              <a:rPr altLang="en-US"/>
              <a:t>对比图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noUCache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8"/>
                <c:pt idx="0">
                  <c:v>164.gzip</c:v>
                </c:pt>
                <c:pt idx="1">
                  <c:v>175.gcc</c:v>
                </c:pt>
                <c:pt idx="2">
                  <c:v>181.mcf</c:v>
                </c:pt>
                <c:pt idx="3">
                  <c:v>186.crafty</c:v>
                </c:pt>
                <c:pt idx="4">
                  <c:v>197.parser</c:v>
                </c:pt>
                <c:pt idx="5">
                  <c:v>254.gap</c:v>
                </c:pt>
                <c:pt idx="6">
                  <c:v>256.bzip2</c:v>
                </c:pt>
                <c:pt idx="7">
                  <c:v>300.twolf</c:v>
                </c:pt>
              </c:strCache>
            </c:strRef>
          </c:cat>
          <c:val>
            <c:numRef>
              <c:f>Sheet1!$B$18:$P$18</c:f>
              <c:numCache>
                <c:formatCode>General</c:formatCode>
                <c:ptCount val="8"/>
                <c:pt idx="0">
                  <c:v>0.58</c:v>
                </c:pt>
                <c:pt idx="1">
                  <c:v>8914.9582781457</c:v>
                </c:pt>
                <c:pt idx="2">
                  <c:v>7.425</c:v>
                </c:pt>
                <c:pt idx="3">
                  <c:v>1256.76806930693</c:v>
                </c:pt>
                <c:pt idx="4">
                  <c:v>295.294936708861</c:v>
                </c:pt>
                <c:pt idx="5">
                  <c:v>1486.03841229193</c:v>
                </c:pt>
                <c:pt idx="6">
                  <c:v>0.121075740944018</c:v>
                </c:pt>
                <c:pt idx="7">
                  <c:v>237.810526315789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UCache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8"/>
                <c:pt idx="0">
                  <c:v>164.gzip</c:v>
                </c:pt>
                <c:pt idx="1">
                  <c:v>175.gcc</c:v>
                </c:pt>
                <c:pt idx="2">
                  <c:v>181.mcf</c:v>
                </c:pt>
                <c:pt idx="3">
                  <c:v>186.crafty</c:v>
                </c:pt>
                <c:pt idx="4">
                  <c:v>197.parser</c:v>
                </c:pt>
                <c:pt idx="5">
                  <c:v>254.gap</c:v>
                </c:pt>
                <c:pt idx="6">
                  <c:v>256.bzip2</c:v>
                </c:pt>
                <c:pt idx="7">
                  <c:v>300.twolf</c:v>
                </c:pt>
              </c:strCache>
            </c:strRef>
          </c:cat>
          <c:val>
            <c:numRef>
              <c:f>Sheet1!$B$29:$P$29</c:f>
              <c:numCache>
                <c:formatCode>General</c:formatCode>
                <c:ptCount val="8"/>
                <c:pt idx="0">
                  <c:v>322.932075471698</c:v>
                </c:pt>
                <c:pt idx="1">
                  <c:v>96148.0185430464</c:v>
                </c:pt>
                <c:pt idx="2">
                  <c:v>3591.25833333333</c:v>
                </c:pt>
                <c:pt idx="3">
                  <c:v>109500.100742574</c:v>
                </c:pt>
                <c:pt idx="4">
                  <c:v>11036.3147679325</c:v>
                </c:pt>
                <c:pt idx="5">
                  <c:v>95497.5403329065</c:v>
                </c:pt>
                <c:pt idx="6">
                  <c:v>3434.4682766191</c:v>
                </c:pt>
                <c:pt idx="7">
                  <c:v>68605.8842105263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UCache_relaxed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8"/>
                <c:pt idx="0">
                  <c:v>164.gzip</c:v>
                </c:pt>
                <c:pt idx="1">
                  <c:v>175.gcc</c:v>
                </c:pt>
                <c:pt idx="2">
                  <c:v>181.mcf</c:v>
                </c:pt>
                <c:pt idx="3">
                  <c:v>186.crafty</c:v>
                </c:pt>
                <c:pt idx="4">
                  <c:v>197.parser</c:v>
                </c:pt>
                <c:pt idx="5">
                  <c:v>254.gap</c:v>
                </c:pt>
                <c:pt idx="6">
                  <c:v>256.bzip2</c:v>
                </c:pt>
                <c:pt idx="7">
                  <c:v>300.twolf</c:v>
                </c:pt>
              </c:strCache>
            </c:strRef>
          </c:cat>
          <c:val>
            <c:numRef>
              <c:f>Sheet1!$B$36:$P$36</c:f>
              <c:numCache>
                <c:formatCode>General</c:formatCode>
                <c:ptCount val="8"/>
                <c:pt idx="0">
                  <c:v>138.361886792453</c:v>
                </c:pt>
                <c:pt idx="1">
                  <c:v>83578.6052980133</c:v>
                </c:pt>
                <c:pt idx="2">
                  <c:v>1269.9</c:v>
                </c:pt>
                <c:pt idx="3">
                  <c:v>84438.2306930693</c:v>
                </c:pt>
                <c:pt idx="4">
                  <c:v>6004.51139240506</c:v>
                </c:pt>
                <c:pt idx="5">
                  <c:v>74189.7208706786</c:v>
                </c:pt>
                <c:pt idx="6">
                  <c:v>10.9372118551043</c:v>
                </c:pt>
                <c:pt idx="7">
                  <c:v>26458.0789473684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2535"/>
        <c:axId val="64514869"/>
      </c:barChart>
      <c:catAx>
        <c:axId val="390982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14869"/>
        <c:crosses val="autoZero"/>
        <c:auto val="1"/>
        <c:lblAlgn val="ctr"/>
        <c:lblOffset val="100"/>
        <c:noMultiLvlLbl val="0"/>
      </c:catAx>
      <c:valAx>
        <c:axId val="64514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982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267970</xdr:colOff>
      <xdr:row>13</xdr:row>
      <xdr:rowOff>87630</xdr:rowOff>
    </xdr:from>
    <xdr:to>
      <xdr:col>23</xdr:col>
      <xdr:colOff>534670</xdr:colOff>
      <xdr:row>30</xdr:row>
      <xdr:rowOff>186690</xdr:rowOff>
    </xdr:to>
    <xdr:graphicFrame>
      <xdr:nvGraphicFramePr>
        <xdr:cNvPr id="4" name="图表 3"/>
        <xdr:cNvGraphicFramePr/>
      </xdr:nvGraphicFramePr>
      <xdr:xfrm>
        <a:off x="7948930" y="2514600"/>
        <a:ext cx="4960620" cy="3320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161290</xdr:colOff>
      <xdr:row>31</xdr:row>
      <xdr:rowOff>149860</xdr:rowOff>
    </xdr:from>
    <xdr:to>
      <xdr:col>23</xdr:col>
      <xdr:colOff>427990</xdr:colOff>
      <xdr:row>47</xdr:row>
      <xdr:rowOff>16510</xdr:rowOff>
    </xdr:to>
    <xdr:graphicFrame>
      <xdr:nvGraphicFramePr>
        <xdr:cNvPr id="5" name="图表 4"/>
        <xdr:cNvGraphicFramePr/>
      </xdr:nvGraphicFramePr>
      <xdr:xfrm>
        <a:off x="7842250" y="5994400"/>
        <a:ext cx="4960620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workbookViewId="0">
      <selection activeCell="R10" sqref="R10"/>
    </sheetView>
  </sheetViews>
  <sheetFormatPr defaultColWidth="8.8" defaultRowHeight="14.7"/>
  <cols>
    <col min="2" max="2" width="11.5"/>
    <col min="3" max="4" width="8.8" hidden="1" customWidth="1"/>
    <col min="5" max="8" width="11.5"/>
    <col min="9" max="12" width="8.8" hidden="1" customWidth="1"/>
    <col min="13" max="13" width="11.5"/>
    <col min="14" max="14" width="8.8" hidden="1" customWidth="1"/>
    <col min="15" max="16" width="11.5"/>
  </cols>
  <sheetData>
    <row r="1" spans="1:16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8" t="s">
        <v>8</v>
      </c>
      <c r="K1" s="8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2" t="s">
        <v>15</v>
      </c>
      <c r="B2" s="2" t="s">
        <v>16</v>
      </c>
      <c r="C2" s="2">
        <v>2.45</v>
      </c>
      <c r="D2" s="2">
        <v>1.13</v>
      </c>
      <c r="E2" s="2">
        <v>2.63</v>
      </c>
      <c r="F2" s="2">
        <v>0.1</v>
      </c>
      <c r="G2" s="2">
        <v>4.4</v>
      </c>
      <c r="H2" s="2">
        <v>2.54</v>
      </c>
      <c r="I2" s="2">
        <v>0.29</v>
      </c>
      <c r="J2" s="2">
        <v>0.37</v>
      </c>
      <c r="K2" s="2">
        <v>1.12</v>
      </c>
      <c r="L2" s="2">
        <v>2.91</v>
      </c>
      <c r="M2" s="2">
        <v>1.28</v>
      </c>
      <c r="N2" s="2">
        <v>6.84</v>
      </c>
      <c r="O2" s="2">
        <v>3.37</v>
      </c>
      <c r="P2" s="2">
        <v>0.32</v>
      </c>
    </row>
    <row r="3" spans="1:16">
      <c r="A3" s="2" t="s">
        <v>17</v>
      </c>
      <c r="B3" s="2">
        <v>11955.45</v>
      </c>
      <c r="C3" s="2">
        <v>5973.02</v>
      </c>
      <c r="D3" s="2">
        <v>3434.11</v>
      </c>
      <c r="E3" s="2">
        <v>7792.05</v>
      </c>
      <c r="F3" s="2">
        <v>972.55</v>
      </c>
      <c r="G3" s="2">
        <v>19414.02</v>
      </c>
      <c r="H3" s="2">
        <v>11276.19</v>
      </c>
      <c r="I3" s="2">
        <v>617.66</v>
      </c>
      <c r="J3" s="2">
        <v>780.19</v>
      </c>
      <c r="K3" s="2">
        <v>2534.14</v>
      </c>
      <c r="L3" s="2" t="s">
        <v>18</v>
      </c>
      <c r="M3" s="2">
        <v>4261.24</v>
      </c>
      <c r="N3" s="2">
        <v>51805.75</v>
      </c>
      <c r="O3" s="2">
        <v>47371.33</v>
      </c>
      <c r="P3" s="2">
        <v>1226.31</v>
      </c>
    </row>
    <row r="4" spans="1:16">
      <c r="A4" s="2" t="s">
        <v>19</v>
      </c>
      <c r="B4" s="2">
        <v>3.32</v>
      </c>
      <c r="C4" s="2">
        <v>1.66</v>
      </c>
      <c r="D4" s="2">
        <v>0.95</v>
      </c>
      <c r="E4" s="2">
        <v>2.16</v>
      </c>
      <c r="F4" s="2">
        <v>0.27</v>
      </c>
      <c r="G4" s="2">
        <v>5.39</v>
      </c>
      <c r="H4" s="2">
        <v>3.13</v>
      </c>
      <c r="I4" s="2">
        <v>0.17</v>
      </c>
      <c r="J4" s="2">
        <v>0.22</v>
      </c>
      <c r="K4" s="2">
        <v>0.7</v>
      </c>
      <c r="L4" s="2" t="e">
        <v>#VALUE!</v>
      </c>
      <c r="M4" s="2">
        <v>1.18</v>
      </c>
      <c r="N4" s="2">
        <v>14.39</v>
      </c>
      <c r="O4" s="2">
        <v>13.16</v>
      </c>
      <c r="P4" s="2">
        <v>0.34</v>
      </c>
    </row>
    <row r="5" spans="1:16">
      <c r="A5" s="2" t="s">
        <v>20</v>
      </c>
      <c r="B5" s="3">
        <v>2660000000</v>
      </c>
      <c r="C5" s="3">
        <v>1170000000</v>
      </c>
      <c r="D5" s="3">
        <v>563000000</v>
      </c>
      <c r="E5" s="3">
        <v>1510000000</v>
      </c>
      <c r="F5" s="3">
        <v>120000000</v>
      </c>
      <c r="G5" s="3">
        <v>4040000000</v>
      </c>
      <c r="H5" s="3">
        <v>2370000000</v>
      </c>
      <c r="I5" s="3">
        <v>70200000</v>
      </c>
      <c r="J5" s="3">
        <v>94500000</v>
      </c>
      <c r="K5" s="3">
        <v>311000000</v>
      </c>
      <c r="L5" s="2"/>
      <c r="M5" s="3">
        <v>781000000</v>
      </c>
      <c r="N5" s="3">
        <v>8270000000</v>
      </c>
      <c r="O5" s="3">
        <v>9140000000</v>
      </c>
      <c r="P5" s="3">
        <v>196000000</v>
      </c>
    </row>
    <row r="6" spans="1:16">
      <c r="A6" s="2" t="s">
        <v>21</v>
      </c>
      <c r="B6" s="3">
        <v>3510000000</v>
      </c>
      <c r="C6" s="3">
        <v>1460000000</v>
      </c>
      <c r="D6" s="3">
        <v>698000000</v>
      </c>
      <c r="E6" s="3">
        <v>1870000000</v>
      </c>
      <c r="F6" s="3">
        <v>209000000</v>
      </c>
      <c r="G6" s="3">
        <v>5190000000</v>
      </c>
      <c r="H6" s="3">
        <v>2900000000</v>
      </c>
      <c r="I6" s="3">
        <v>88900000</v>
      </c>
      <c r="J6" s="3">
        <v>121000000</v>
      </c>
      <c r="K6" s="3">
        <v>397000000</v>
      </c>
      <c r="L6" s="2"/>
      <c r="M6" s="3">
        <v>921000000</v>
      </c>
      <c r="N6" s="3">
        <v>9400000000</v>
      </c>
      <c r="O6" s="3">
        <v>10600000000</v>
      </c>
      <c r="P6" s="3">
        <v>244000000</v>
      </c>
    </row>
    <row r="7" spans="1:16">
      <c r="A7" s="2" t="s">
        <v>22</v>
      </c>
      <c r="B7" s="2">
        <v>0.76</v>
      </c>
      <c r="C7" s="2">
        <v>0.8</v>
      </c>
      <c r="D7" s="2">
        <v>0.81</v>
      </c>
      <c r="E7" s="2">
        <v>0.81</v>
      </c>
      <c r="F7" s="2">
        <v>0.82</v>
      </c>
      <c r="G7" s="2">
        <v>0.78</v>
      </c>
      <c r="H7" s="2">
        <v>0.82</v>
      </c>
      <c r="I7" s="2">
        <v>0.79</v>
      </c>
      <c r="J7" s="2">
        <v>0.78</v>
      </c>
      <c r="K7" s="2">
        <v>0.78</v>
      </c>
      <c r="L7" s="2" t="e">
        <v>#DIV/0!</v>
      </c>
      <c r="M7" s="2">
        <v>0.85</v>
      </c>
      <c r="N7" s="2">
        <v>0.88</v>
      </c>
      <c r="O7" s="2">
        <v>0.86</v>
      </c>
      <c r="P7" s="2">
        <v>0.8</v>
      </c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4" t="s">
        <v>23</v>
      </c>
      <c r="B9" s="4" t="s">
        <v>24</v>
      </c>
      <c r="C9" s="4" t="s">
        <v>18</v>
      </c>
      <c r="D9" s="4" t="s">
        <v>18</v>
      </c>
      <c r="E9" s="4" t="s">
        <v>25</v>
      </c>
      <c r="F9" s="4" t="s">
        <v>25</v>
      </c>
      <c r="G9" s="4" t="s">
        <v>25</v>
      </c>
      <c r="H9" s="4" t="s">
        <v>25</v>
      </c>
      <c r="I9" s="4" t="s">
        <v>18</v>
      </c>
      <c r="J9" s="4" t="s">
        <v>18</v>
      </c>
      <c r="K9" s="4" t="s">
        <v>18</v>
      </c>
      <c r="L9" s="4" t="s">
        <v>18</v>
      </c>
      <c r="M9" s="4" t="s">
        <v>25</v>
      </c>
      <c r="N9" s="4" t="s">
        <v>18</v>
      </c>
      <c r="O9" s="4" t="s">
        <v>24</v>
      </c>
      <c r="P9" s="4" t="s">
        <v>25</v>
      </c>
    </row>
    <row r="10" spans="1:16">
      <c r="A10" s="2"/>
      <c r="B10" s="2"/>
      <c r="C10" s="2" t="s">
        <v>26</v>
      </c>
      <c r="D10" s="2" t="s">
        <v>27</v>
      </c>
      <c r="E10" s="2"/>
      <c r="F10" s="2">
        <v>1930.66</v>
      </c>
      <c r="G10" s="2"/>
      <c r="H10" s="2"/>
      <c r="I10" s="2" t="s">
        <v>28</v>
      </c>
      <c r="J10" s="2"/>
      <c r="K10" s="2"/>
      <c r="L10" s="2"/>
      <c r="M10" s="2"/>
      <c r="N10" s="2"/>
      <c r="O10" s="2"/>
      <c r="P10" s="2"/>
    </row>
    <row r="11" spans="1:16">
      <c r="A11" s="2" t="s">
        <v>29</v>
      </c>
      <c r="B11" s="2">
        <v>616653653364</v>
      </c>
      <c r="C11" s="2"/>
      <c r="D11" s="2"/>
      <c r="E11" s="2"/>
      <c r="F11" s="2">
        <v>61427348934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 t="s">
        <v>17</v>
      </c>
      <c r="B12" s="2">
        <v>19335</v>
      </c>
      <c r="C12" s="2">
        <v>88</v>
      </c>
      <c r="D12" s="2">
        <v>100</v>
      </c>
      <c r="E12" s="2">
        <v>19784</v>
      </c>
      <c r="F12" s="2">
        <v>1930.66</v>
      </c>
      <c r="G12" s="2">
        <v>32859</v>
      </c>
      <c r="H12" s="2">
        <v>21274</v>
      </c>
      <c r="I12" s="2">
        <v>7545</v>
      </c>
      <c r="J12" s="2">
        <v>6793</v>
      </c>
      <c r="K12" s="2">
        <v>7114</v>
      </c>
      <c r="L12" s="2"/>
      <c r="M12" s="2">
        <v>11156</v>
      </c>
      <c r="N12" s="2"/>
      <c r="O12" s="2">
        <v>40787</v>
      </c>
      <c r="P12" s="2">
        <v>2064</v>
      </c>
    </row>
    <row r="13" spans="1:16">
      <c r="A13" s="2" t="s">
        <v>19</v>
      </c>
      <c r="B13" s="2">
        <v>5.37</v>
      </c>
      <c r="C13" s="2">
        <v>0.02</v>
      </c>
      <c r="D13" s="2">
        <v>0.03</v>
      </c>
      <c r="E13" s="2">
        <v>5.5</v>
      </c>
      <c r="F13" s="2">
        <v>0.54</v>
      </c>
      <c r="G13" s="2">
        <v>9.13</v>
      </c>
      <c r="H13" s="2">
        <v>5.91</v>
      </c>
      <c r="I13" s="2">
        <v>2.1</v>
      </c>
      <c r="J13" s="2">
        <v>1.89</v>
      </c>
      <c r="K13" s="2">
        <v>1.98</v>
      </c>
      <c r="L13" s="2">
        <v>0</v>
      </c>
      <c r="M13" s="2">
        <v>3.1</v>
      </c>
      <c r="N13" s="2">
        <v>0</v>
      </c>
      <c r="O13" s="2">
        <v>11.33</v>
      </c>
      <c r="P13" s="2">
        <v>0.57</v>
      </c>
    </row>
    <row r="14" spans="1:16">
      <c r="A14" s="2" t="s">
        <v>20</v>
      </c>
      <c r="B14" s="3">
        <v>2650000000</v>
      </c>
      <c r="C14" s="3">
        <v>7710000</v>
      </c>
      <c r="D14" s="3">
        <v>9860000</v>
      </c>
      <c r="E14" s="3">
        <v>1510000000</v>
      </c>
      <c r="F14" s="3">
        <v>120000000</v>
      </c>
      <c r="G14" s="3">
        <v>4040000000</v>
      </c>
      <c r="H14" s="3">
        <v>2370000000</v>
      </c>
      <c r="I14" s="2"/>
      <c r="J14" s="2"/>
      <c r="K14" s="2"/>
      <c r="L14" s="2"/>
      <c r="M14" s="3">
        <v>781000000</v>
      </c>
      <c r="N14" s="2"/>
      <c r="O14" s="3">
        <v>9110000000</v>
      </c>
      <c r="P14" s="3">
        <v>190000000</v>
      </c>
    </row>
    <row r="15" spans="1:16">
      <c r="A15" s="2" t="s">
        <v>21</v>
      </c>
      <c r="B15" s="3">
        <v>2100000000</v>
      </c>
      <c r="C15" s="3">
        <v>6210000</v>
      </c>
      <c r="D15" s="3">
        <v>7950000</v>
      </c>
      <c r="E15" s="3">
        <v>1420000000</v>
      </c>
      <c r="F15" s="3">
        <v>207000000</v>
      </c>
      <c r="G15" s="3">
        <v>2910000000</v>
      </c>
      <c r="H15" s="3">
        <v>2880000000</v>
      </c>
      <c r="I15" s="2"/>
      <c r="J15" s="2"/>
      <c r="K15" s="2"/>
      <c r="L15" s="2"/>
      <c r="M15" s="3">
        <v>1290000000</v>
      </c>
      <c r="N15" s="2"/>
      <c r="O15" s="3">
        <v>5880000000</v>
      </c>
      <c r="P15" s="3">
        <v>174000000</v>
      </c>
    </row>
    <row r="16" spans="1:16">
      <c r="A16" s="2" t="s">
        <v>30</v>
      </c>
      <c r="B16" s="2">
        <v>1.26</v>
      </c>
      <c r="C16" s="2"/>
      <c r="D16" s="2"/>
      <c r="E16" s="2">
        <v>1.06</v>
      </c>
      <c r="F16" s="2">
        <v>0.58</v>
      </c>
      <c r="G16" s="2">
        <v>1.39</v>
      </c>
      <c r="H16" s="2">
        <v>0.82</v>
      </c>
      <c r="I16" s="2"/>
      <c r="J16" s="2"/>
      <c r="K16" s="2"/>
      <c r="L16" s="2"/>
      <c r="M16" s="2">
        <v>0.61</v>
      </c>
      <c r="N16" s="2"/>
      <c r="O16" s="2">
        <v>1.55</v>
      </c>
      <c r="P16" s="2">
        <v>1.09</v>
      </c>
    </row>
    <row r="17" ht="15.45" spans="1:16">
      <c r="A17" s="2" t="s">
        <v>31</v>
      </c>
      <c r="B17">
        <v>1537</v>
      </c>
      <c r="C17">
        <v>2143</v>
      </c>
      <c r="D17">
        <v>2251</v>
      </c>
      <c r="E17">
        <v>13461587</v>
      </c>
      <c r="F17">
        <v>891</v>
      </c>
      <c r="G17">
        <v>5077343</v>
      </c>
      <c r="H17">
        <v>699849</v>
      </c>
      <c r="I17">
        <v>0</v>
      </c>
      <c r="J17">
        <v>0</v>
      </c>
      <c r="K17">
        <v>0</v>
      </c>
      <c r="L17">
        <v>1302</v>
      </c>
      <c r="M17">
        <v>1160596</v>
      </c>
      <c r="N17">
        <v>0</v>
      </c>
      <c r="O17">
        <v>1103</v>
      </c>
      <c r="P17">
        <v>45184</v>
      </c>
    </row>
    <row r="18" spans="1:16">
      <c r="A18" s="2" t="s">
        <v>30</v>
      </c>
      <c r="B18" s="2">
        <f>B17*1000000/B14</f>
        <v>0.58</v>
      </c>
      <c r="C18" s="2">
        <f t="shared" ref="C18:P18" si="0">C17*1000000/C14</f>
        <v>277.950713359274</v>
      </c>
      <c r="D18" s="2">
        <f t="shared" si="0"/>
        <v>228.296146044625</v>
      </c>
      <c r="E18" s="2">
        <f t="shared" si="0"/>
        <v>8914.9582781457</v>
      </c>
      <c r="F18" s="2">
        <f t="shared" si="0"/>
        <v>7.425</v>
      </c>
      <c r="G18" s="2">
        <f t="shared" si="0"/>
        <v>1256.76806930693</v>
      </c>
      <c r="H18" s="2">
        <f t="shared" si="0"/>
        <v>295.294936708861</v>
      </c>
      <c r="I18" s="2" t="e">
        <f t="shared" si="0"/>
        <v>#DIV/0!</v>
      </c>
      <c r="J18" s="2" t="e">
        <f t="shared" si="0"/>
        <v>#DIV/0!</v>
      </c>
      <c r="K18" s="2" t="e">
        <f t="shared" si="0"/>
        <v>#DIV/0!</v>
      </c>
      <c r="L18" s="2" t="e">
        <f t="shared" si="0"/>
        <v>#DIV/0!</v>
      </c>
      <c r="M18" s="2">
        <f t="shared" si="0"/>
        <v>1486.03841229193</v>
      </c>
      <c r="N18" s="2" t="e">
        <f t="shared" si="0"/>
        <v>#DIV/0!</v>
      </c>
      <c r="O18" s="2">
        <f t="shared" si="0"/>
        <v>0.121075740944018</v>
      </c>
      <c r="P18" s="2">
        <f t="shared" si="0"/>
        <v>237.810526315789</v>
      </c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4" t="s">
        <v>32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2" t="s">
        <v>17</v>
      </c>
      <c r="B22" s="2">
        <v>15629</v>
      </c>
      <c r="C22" s="2">
        <v>83</v>
      </c>
      <c r="D22" s="2">
        <v>83</v>
      </c>
      <c r="E22" s="2">
        <v>10212</v>
      </c>
      <c r="F22" s="2">
        <v>2716</v>
      </c>
      <c r="G22" s="2">
        <v>20510</v>
      </c>
      <c r="H22" s="2">
        <v>15745</v>
      </c>
      <c r="I22" s="2">
        <v>2</v>
      </c>
      <c r="J22" s="2">
        <v>2</v>
      </c>
      <c r="K22" s="2">
        <v>2</v>
      </c>
      <c r="L22" s="2">
        <v>2</v>
      </c>
      <c r="M22" s="2">
        <v>8317</v>
      </c>
      <c r="N22" s="2">
        <v>332</v>
      </c>
      <c r="O22" s="2">
        <v>29114</v>
      </c>
      <c r="P22" s="2">
        <v>1455</v>
      </c>
    </row>
    <row r="23" spans="1:16">
      <c r="A23" s="2" t="s">
        <v>19</v>
      </c>
      <c r="B23" s="2">
        <v>4.34</v>
      </c>
      <c r="C23" s="2">
        <v>0.02</v>
      </c>
      <c r="D23" s="2">
        <v>0.02</v>
      </c>
      <c r="E23" s="2">
        <v>2.84</v>
      </c>
      <c r="F23" s="2">
        <v>0.75</v>
      </c>
      <c r="G23" s="2">
        <v>5.7</v>
      </c>
      <c r="H23" s="2">
        <v>4.37</v>
      </c>
      <c r="I23" s="2">
        <v>0</v>
      </c>
      <c r="J23" s="2">
        <v>0</v>
      </c>
      <c r="K23" s="2">
        <v>0</v>
      </c>
      <c r="L23" s="2">
        <v>0</v>
      </c>
      <c r="M23" s="2">
        <v>2.31</v>
      </c>
      <c r="N23" s="2">
        <v>0.09</v>
      </c>
      <c r="O23" s="2">
        <v>8.09</v>
      </c>
      <c r="P23" s="2">
        <v>0.4</v>
      </c>
    </row>
    <row r="24" spans="1:16">
      <c r="A24" s="2" t="s">
        <v>20</v>
      </c>
      <c r="B24" s="3">
        <v>2650000000</v>
      </c>
      <c r="C24" s="3">
        <v>7710000</v>
      </c>
      <c r="D24" s="3">
        <v>9860000</v>
      </c>
      <c r="E24" s="3">
        <v>1510000000</v>
      </c>
      <c r="F24" s="3">
        <v>120000000</v>
      </c>
      <c r="G24" s="3">
        <v>4040000000</v>
      </c>
      <c r="H24" s="3">
        <v>2370000000</v>
      </c>
      <c r="I24" s="2"/>
      <c r="J24" s="2"/>
      <c r="K24" s="2"/>
      <c r="L24" s="2"/>
      <c r="M24" s="3">
        <v>781000000</v>
      </c>
      <c r="N24" s="2"/>
      <c r="O24" s="3">
        <v>9110000000</v>
      </c>
      <c r="P24" s="3">
        <v>190000000</v>
      </c>
    </row>
    <row r="25" spans="1:16">
      <c r="A25" s="2" t="s">
        <v>21</v>
      </c>
      <c r="B25" s="3">
        <v>2110000000</v>
      </c>
      <c r="C25" s="3">
        <v>7640000</v>
      </c>
      <c r="D25" s="3">
        <v>10100000</v>
      </c>
      <c r="E25" s="3">
        <v>3280000000</v>
      </c>
      <c r="F25" s="3">
        <v>212000000</v>
      </c>
      <c r="G25" s="3">
        <v>8110000000</v>
      </c>
      <c r="H25" s="3">
        <v>3100000000</v>
      </c>
      <c r="I25" s="2"/>
      <c r="J25" s="2"/>
      <c r="K25" s="2"/>
      <c r="L25" s="2"/>
      <c r="M25" s="3">
        <v>1650000000</v>
      </c>
      <c r="N25" s="2"/>
      <c r="O25" s="3">
        <v>5970000000</v>
      </c>
      <c r="P25" s="3">
        <v>237000000</v>
      </c>
    </row>
    <row r="26" spans="1:16">
      <c r="A26" s="2" t="s">
        <v>33</v>
      </c>
      <c r="B26" s="2">
        <v>1.25</v>
      </c>
      <c r="C26" s="2"/>
      <c r="D26" s="2"/>
      <c r="E26" s="2">
        <v>0.46</v>
      </c>
      <c r="F26" s="2">
        <v>0.57</v>
      </c>
      <c r="G26" s="2">
        <v>0.5</v>
      </c>
      <c r="H26" s="2">
        <v>0.77</v>
      </c>
      <c r="I26" s="2"/>
      <c r="J26" s="2"/>
      <c r="K26" s="2"/>
      <c r="L26" s="2"/>
      <c r="M26" s="2">
        <v>0.47</v>
      </c>
      <c r="N26" s="2"/>
      <c r="O26" s="2">
        <v>1.53</v>
      </c>
      <c r="P26" s="2">
        <v>0.8</v>
      </c>
    </row>
    <row r="27" ht="15.45" spans="1:16">
      <c r="A27" s="2" t="s">
        <v>34</v>
      </c>
      <c r="B27" s="5">
        <v>0.9922</v>
      </c>
      <c r="C27" s="2"/>
      <c r="D27" s="2"/>
      <c r="E27" s="5">
        <v>0.4347</v>
      </c>
      <c r="F27" s="5">
        <v>0.974</v>
      </c>
      <c r="G27" s="5">
        <v>0.3592</v>
      </c>
      <c r="H27" s="5">
        <v>0.9297</v>
      </c>
      <c r="I27" s="2"/>
      <c r="J27" s="2"/>
      <c r="K27" s="2"/>
      <c r="L27" s="2"/>
      <c r="M27" s="5">
        <v>0.7817</v>
      </c>
      <c r="N27" s="2"/>
      <c r="O27" s="5">
        <v>0.9847</v>
      </c>
      <c r="P27" s="5">
        <v>0.7349</v>
      </c>
    </row>
    <row r="28" ht="15.45" spans="1:16">
      <c r="A28" s="2" t="s">
        <v>31</v>
      </c>
      <c r="B28">
        <v>855770</v>
      </c>
      <c r="C28">
        <v>195712</v>
      </c>
      <c r="D28">
        <v>324922</v>
      </c>
      <c r="E28">
        <v>145183508</v>
      </c>
      <c r="F28">
        <v>430951</v>
      </c>
      <c r="G28">
        <v>442380407</v>
      </c>
      <c r="H28">
        <v>26156066</v>
      </c>
      <c r="I28">
        <v>0</v>
      </c>
      <c r="J28">
        <v>0</v>
      </c>
      <c r="K28">
        <v>0</v>
      </c>
      <c r="L28">
        <v>7408</v>
      </c>
      <c r="M28">
        <v>74583579</v>
      </c>
      <c r="N28">
        <v>0</v>
      </c>
      <c r="O28">
        <v>31288006</v>
      </c>
      <c r="P28">
        <v>13035118</v>
      </c>
    </row>
    <row r="29" s="1" customFormat="1" ht="15.45" spans="1:16">
      <c r="A29" s="6" t="s">
        <v>33</v>
      </c>
      <c r="B29" s="6">
        <f>B28*1000000/B14</f>
        <v>322.932075471698</v>
      </c>
      <c r="C29" s="6">
        <f t="shared" ref="C29:P29" si="1">C28*1000000/C14</f>
        <v>25384.1763942931</v>
      </c>
      <c r="D29" s="6">
        <f t="shared" si="1"/>
        <v>32953.5496957404</v>
      </c>
      <c r="E29" s="6">
        <f t="shared" si="1"/>
        <v>96148.0185430464</v>
      </c>
      <c r="F29" s="6">
        <f t="shared" si="1"/>
        <v>3591.25833333333</v>
      </c>
      <c r="G29" s="6">
        <f t="shared" si="1"/>
        <v>109500.100742574</v>
      </c>
      <c r="H29" s="6">
        <f t="shared" si="1"/>
        <v>11036.3147679325</v>
      </c>
      <c r="I29" s="6" t="e">
        <f t="shared" si="1"/>
        <v>#DIV/0!</v>
      </c>
      <c r="J29" s="6" t="e">
        <f t="shared" si="1"/>
        <v>#DIV/0!</v>
      </c>
      <c r="K29" s="6" t="e">
        <f t="shared" si="1"/>
        <v>#DIV/0!</v>
      </c>
      <c r="L29" s="6" t="e">
        <f t="shared" si="1"/>
        <v>#DIV/0!</v>
      </c>
      <c r="M29" s="6">
        <f t="shared" si="1"/>
        <v>95497.5403329065</v>
      </c>
      <c r="N29" s="6" t="e">
        <f t="shared" si="1"/>
        <v>#DIV/0!</v>
      </c>
      <c r="O29" s="6">
        <f t="shared" si="1"/>
        <v>3434.4682766191</v>
      </c>
      <c r="P29" s="6">
        <f t="shared" si="1"/>
        <v>68605.8842105263</v>
      </c>
    </row>
    <row r="30" s="1" customFormat="1" ht="15.45" spans="1:1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="1" customFormat="1" ht="15.45" spans="1:1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4" t="s">
        <v>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5.45" spans="1:16">
      <c r="A33" s="2" t="s">
        <v>36</v>
      </c>
      <c r="B33" s="2">
        <v>1.26</v>
      </c>
      <c r="C33" s="2"/>
      <c r="D33" s="2"/>
      <c r="E33" s="2">
        <v>0.54</v>
      </c>
      <c r="F33" s="2">
        <v>0.57</v>
      </c>
      <c r="G33" s="2">
        <v>0.77</v>
      </c>
      <c r="H33" s="2">
        <v>0.78</v>
      </c>
      <c r="I33" s="2"/>
      <c r="J33" s="2"/>
      <c r="K33" s="2"/>
      <c r="L33" s="2"/>
      <c r="M33" s="2">
        <v>0.51</v>
      </c>
      <c r="N33" s="2"/>
      <c r="O33" s="2">
        <v>1.54</v>
      </c>
      <c r="P33" s="2">
        <v>0.95</v>
      </c>
    </row>
    <row r="34" ht="15.45" spans="1:16">
      <c r="A34" s="2" t="s">
        <v>34</v>
      </c>
      <c r="B34" s="5">
        <v>0.9937</v>
      </c>
      <c r="C34" s="2"/>
      <c r="D34" s="2"/>
      <c r="E34" s="5">
        <v>0.5081</v>
      </c>
      <c r="F34" s="5">
        <v>0.9806</v>
      </c>
      <c r="G34" s="5">
        <v>0.5576</v>
      </c>
      <c r="H34" s="5">
        <v>0.9503</v>
      </c>
      <c r="I34" s="2"/>
      <c r="J34" s="2"/>
      <c r="K34" s="2"/>
      <c r="L34" s="2"/>
      <c r="M34" s="5">
        <v>0.8362</v>
      </c>
      <c r="N34" s="2"/>
      <c r="O34" s="5">
        <v>0.9958</v>
      </c>
      <c r="P34" s="5">
        <v>0.8721</v>
      </c>
    </row>
    <row r="35" ht="15.45" spans="1:16">
      <c r="A35" s="2" t="s">
        <v>31</v>
      </c>
      <c r="B35">
        <v>366659</v>
      </c>
      <c r="C35">
        <v>19647949</v>
      </c>
      <c r="D35">
        <v>609040</v>
      </c>
      <c r="E35">
        <v>126203694</v>
      </c>
      <c r="F35">
        <v>152388</v>
      </c>
      <c r="G35">
        <v>341130452</v>
      </c>
      <c r="H35">
        <v>14230692</v>
      </c>
      <c r="I35">
        <v>0</v>
      </c>
      <c r="J35">
        <v>0</v>
      </c>
      <c r="K35">
        <v>0</v>
      </c>
      <c r="L35">
        <v>5909</v>
      </c>
      <c r="M35">
        <v>57942172</v>
      </c>
      <c r="N35">
        <v>0</v>
      </c>
      <c r="O35">
        <v>99638</v>
      </c>
      <c r="P35">
        <v>5027035</v>
      </c>
    </row>
    <row r="36" spans="1:16">
      <c r="A36" s="2" t="s">
        <v>36</v>
      </c>
      <c r="B36" s="2">
        <f>B35*1000000/B14</f>
        <v>138.361886792453</v>
      </c>
      <c r="C36" s="2">
        <f t="shared" ref="C36:P36" si="2">C35*1000000/C14</f>
        <v>2548372.11413748</v>
      </c>
      <c r="D36" s="2">
        <f t="shared" si="2"/>
        <v>61768.7626774848</v>
      </c>
      <c r="E36" s="2">
        <f t="shared" si="2"/>
        <v>83578.6052980133</v>
      </c>
      <c r="F36" s="2">
        <f t="shared" si="2"/>
        <v>1269.9</v>
      </c>
      <c r="G36" s="2">
        <f t="shared" si="2"/>
        <v>84438.2306930693</v>
      </c>
      <c r="H36" s="2">
        <f t="shared" si="2"/>
        <v>6004.51139240506</v>
      </c>
      <c r="I36" s="2" t="e">
        <f t="shared" si="2"/>
        <v>#DIV/0!</v>
      </c>
      <c r="J36" s="2" t="e">
        <f t="shared" si="2"/>
        <v>#DIV/0!</v>
      </c>
      <c r="K36" s="2" t="e">
        <f t="shared" si="2"/>
        <v>#DIV/0!</v>
      </c>
      <c r="L36" s="2" t="e">
        <f t="shared" si="2"/>
        <v>#DIV/0!</v>
      </c>
      <c r="M36" s="2">
        <f t="shared" si="2"/>
        <v>74189.7208706786</v>
      </c>
      <c r="N36" s="2" t="e">
        <f t="shared" si="2"/>
        <v>#DIV/0!</v>
      </c>
      <c r="O36" s="2">
        <f t="shared" si="2"/>
        <v>10.9372118551043</v>
      </c>
      <c r="P36" s="2">
        <f t="shared" si="2"/>
        <v>26458.0789473684</v>
      </c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2" t="s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5.45" spans="1:16">
      <c r="A40" s="2" t="s">
        <v>22</v>
      </c>
      <c r="B40" s="2">
        <v>1.19</v>
      </c>
      <c r="C40" s="2">
        <v>0.84</v>
      </c>
      <c r="D40" s="2">
        <v>0.81</v>
      </c>
      <c r="E40" s="2">
        <v>0.89</v>
      </c>
      <c r="F40" s="2">
        <v>0.57</v>
      </c>
      <c r="G40" s="2">
        <v>0.75</v>
      </c>
      <c r="H40" s="2">
        <v>0.59</v>
      </c>
      <c r="I40" s="2">
        <v>1.24</v>
      </c>
      <c r="J40" s="2">
        <v>1.06</v>
      </c>
      <c r="K40" s="2">
        <v>1.01</v>
      </c>
      <c r="L40" s="2">
        <v>0.48</v>
      </c>
      <c r="M40" s="2">
        <v>0.66</v>
      </c>
      <c r="N40" s="2">
        <v>1.4</v>
      </c>
      <c r="O40" s="2">
        <v>1.52</v>
      </c>
      <c r="P40" s="2">
        <v>0.35</v>
      </c>
    </row>
    <row r="41" ht="15.45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5.45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5.45" spans="1: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8" spans="8:8">
      <c r="H48" s="7"/>
    </row>
    <row r="49" spans="12:12">
      <c r="L49" s="9"/>
    </row>
    <row r="50" spans="8:8">
      <c r="H50" s="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yanyue</dc:creator>
  <cp:lastModifiedBy>yanyue</cp:lastModifiedBy>
  <dcterms:created xsi:type="dcterms:W3CDTF">2024-02-27T18:21:00Z</dcterms:created>
  <dcterms:modified xsi:type="dcterms:W3CDTF">2024-02-27T11:29:27Z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</Properties>
</file>