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e Lochner\Desktop\"/>
    </mc:Choice>
  </mc:AlternateContent>
  <bookViews>
    <workbookView xWindow="0" yWindow="0" windowWidth="28800" windowHeight="123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113" i="1"/>
  <c r="D112" i="1"/>
  <c r="D111" i="1"/>
  <c r="D110" i="1"/>
  <c r="D109" i="1"/>
  <c r="D107" i="1"/>
  <c r="D106" i="1"/>
  <c r="D105" i="1"/>
  <c r="D104" i="1"/>
  <c r="D103" i="1"/>
</calcChain>
</file>

<file path=xl/sharedStrings.xml><?xml version="1.0" encoding="utf-8"?>
<sst xmlns="http://schemas.openxmlformats.org/spreadsheetml/2006/main" count="192" uniqueCount="153">
  <si>
    <t>Electrical</t>
  </si>
  <si>
    <t>Science</t>
  </si>
  <si>
    <t>Strategy</t>
  </si>
  <si>
    <t>Task</t>
  </si>
  <si>
    <t>Team Member</t>
  </si>
  <si>
    <t>Start</t>
  </si>
  <si>
    <t>End</t>
  </si>
  <si>
    <t>Chassis CAD</t>
  </si>
  <si>
    <t>Mounting Points</t>
  </si>
  <si>
    <t>Suspension CAD</t>
  </si>
  <si>
    <t>Setting up</t>
  </si>
  <si>
    <t>Assign Roles</t>
  </si>
  <si>
    <t>Getting E box from Mechanical team</t>
  </si>
  <si>
    <t>Drive system</t>
  </si>
  <si>
    <t>Do reasearch</t>
  </si>
  <si>
    <t>Power systems</t>
  </si>
  <si>
    <t>Control systems</t>
  </si>
  <si>
    <t>Firmware</t>
  </si>
  <si>
    <t>Circuits CAD</t>
  </si>
  <si>
    <t>Refinement</t>
  </si>
  <si>
    <t>Controls</t>
  </si>
  <si>
    <t xml:space="preserve">Circuits </t>
  </si>
  <si>
    <t>Arm Control</t>
  </si>
  <si>
    <t>Hardware Drivers</t>
  </si>
  <si>
    <t>Firmware Drivers</t>
  </si>
  <si>
    <t>Technical Advising</t>
  </si>
  <si>
    <t>Advise E-Team</t>
  </si>
  <si>
    <t>Advise Science Team</t>
  </si>
  <si>
    <t>Advise Mechanical Team</t>
  </si>
  <si>
    <t>Rover Simulator</t>
  </si>
  <si>
    <t>Basic Controls</t>
  </si>
  <si>
    <t>Camera feedback</t>
  </si>
  <si>
    <t>Rover Rigging</t>
  </si>
  <si>
    <t>Game elements</t>
  </si>
  <si>
    <t>Website upkeep</t>
  </si>
  <si>
    <t>Transfer to new site</t>
  </si>
  <si>
    <t>Update photos and info of team members</t>
  </si>
  <si>
    <t>General updates and upkeep</t>
  </si>
  <si>
    <t>Mavric Cockpit</t>
  </si>
  <si>
    <t>Decide on Cockpit Style</t>
  </si>
  <si>
    <t>Build Control system / Hardware</t>
  </si>
  <si>
    <t>James Talbert</t>
  </si>
  <si>
    <t>Split among team</t>
  </si>
  <si>
    <t>Jake Raymer</t>
  </si>
  <si>
    <t>Jefferson O'Brien</t>
  </si>
  <si>
    <t>Alex Vande Loo</t>
  </si>
  <si>
    <t>Morgan Foley</t>
  </si>
  <si>
    <t>Gabe / Isaiah</t>
  </si>
  <si>
    <t>Isaiah</t>
  </si>
  <si>
    <t>Gabe</t>
  </si>
  <si>
    <t>Milestone 1 - Research</t>
  </si>
  <si>
    <t>Investigate different soil gathering methods</t>
  </si>
  <si>
    <t>Investigate different soil analysis tests</t>
  </si>
  <si>
    <t xml:space="preserve">Tabulate all competition requirements into Pugh Matrix </t>
  </si>
  <si>
    <t>Agree on on-board tests</t>
  </si>
  <si>
    <t>Agree on mechanical design</t>
  </si>
  <si>
    <t>Obtain soil from Utah</t>
  </si>
  <si>
    <t>Milestone 2 - Design</t>
  </si>
  <si>
    <t>complete CAD of collection subsystem</t>
  </si>
  <si>
    <t>parts list</t>
  </si>
  <si>
    <t>order sensors, rods, motor</t>
  </si>
  <si>
    <t>3D print as needed</t>
  </si>
  <si>
    <t>order spectroscope</t>
  </si>
  <si>
    <t>complete CAD of attachment subsystem</t>
  </si>
  <si>
    <t>2.6.1</t>
  </si>
  <si>
    <t>2.6.2</t>
  </si>
  <si>
    <t>order parts</t>
  </si>
  <si>
    <t>complete CAD of spectroscope subsystem</t>
  </si>
  <si>
    <t>2.7.1</t>
  </si>
  <si>
    <t>2.7.2</t>
  </si>
  <si>
    <t>Milestone 3 - Testing</t>
  </si>
  <si>
    <t>receive spectroscope</t>
  </si>
  <si>
    <t>3.1.1</t>
  </si>
  <si>
    <t>find out how much dilution is needed</t>
  </si>
  <si>
    <t>3.1.2</t>
  </si>
  <si>
    <t>compile emission spectrum library/description for different soil types</t>
  </si>
  <si>
    <t>3.1.3</t>
  </si>
  <si>
    <t>multiple trials</t>
  </si>
  <si>
    <t>receive motor</t>
  </si>
  <si>
    <t>3.2.1</t>
  </si>
  <si>
    <t>punch test for motor</t>
  </si>
  <si>
    <t>receive temp and moisture sensor</t>
  </si>
  <si>
    <t>3.3.2</t>
  </si>
  <si>
    <t>test and calibrate</t>
  </si>
  <si>
    <t>assemble and test spectroscope system</t>
  </si>
  <si>
    <t>Milestone 4 - Assembly</t>
  </si>
  <si>
    <t>assemble collection system, spectroscope system, arm attachment</t>
  </si>
  <si>
    <t>integrate with arm</t>
  </si>
  <si>
    <t>4.2.1</t>
  </si>
  <si>
    <t>electronics, wiring, coding</t>
  </si>
  <si>
    <t>plan for base station procedures in Spring</t>
  </si>
  <si>
    <t>1</t>
  </si>
  <si>
    <t>Milestone 1: Design</t>
  </si>
  <si>
    <t>Mechanical Team</t>
  </si>
  <si>
    <t>1.1</t>
  </si>
  <si>
    <t xml:space="preserve">Derick </t>
  </si>
  <si>
    <t>1.1.1</t>
  </si>
  <si>
    <t>Rebecka/Matthew</t>
  </si>
  <si>
    <t>Kai Davis/Jefferson O'Brien</t>
  </si>
  <si>
    <t>Electrical Box CAD</t>
  </si>
  <si>
    <t>Riley</t>
  </si>
  <si>
    <t>Robotic Arm CAD</t>
  </si>
  <si>
    <t>Kyle</t>
  </si>
  <si>
    <t>1.4.1</t>
  </si>
  <si>
    <t xml:space="preserve">    Base Rotation</t>
  </si>
  <si>
    <t>Hubert/Chris</t>
  </si>
  <si>
    <t>1.4.2</t>
  </si>
  <si>
    <t xml:space="preserve">    Potentiometer Mount</t>
  </si>
  <si>
    <t>1.4.3</t>
  </si>
  <si>
    <t xml:space="preserve">    End Effector/Science Attachment</t>
  </si>
  <si>
    <t>Parts List and Budgeted</t>
  </si>
  <si>
    <t>Integrated Assembly</t>
  </si>
  <si>
    <t>Milestone 2: Manufacturing</t>
  </si>
  <si>
    <t>Chassis Manufacturing</t>
  </si>
  <si>
    <t>Quality Manufacturing</t>
  </si>
  <si>
    <t>2..1.1</t>
  </si>
  <si>
    <t>Quality Manufacturing Sponsorship</t>
  </si>
  <si>
    <t>Gage/Derick</t>
  </si>
  <si>
    <t>Suspension Test Manufacture/Assembly</t>
  </si>
  <si>
    <t>2.2.1</t>
  </si>
  <si>
    <t xml:space="preserve">    Order/Test One Shock</t>
  </si>
  <si>
    <t>2.2.2</t>
  </si>
  <si>
    <t xml:space="preserve">    Waterjet/Manfacture Components</t>
  </si>
  <si>
    <t>2.2.3</t>
  </si>
  <si>
    <t xml:space="preserve">    Assemble and Test Suspension </t>
  </si>
  <si>
    <t>Electrical Box Wooden Testbed</t>
  </si>
  <si>
    <t>Riley/Kyle</t>
  </si>
  <si>
    <t>Electrical Box Manufacture</t>
  </si>
  <si>
    <t>Mounting Hardware Manufacture</t>
  </si>
  <si>
    <t>Robotic Arm Manufacture/Assembly</t>
  </si>
  <si>
    <t>Hubert/Chris/Kyle</t>
  </si>
  <si>
    <t>Misc. Manufacture</t>
  </si>
  <si>
    <t>Design Robotic Arm Testing Rig</t>
  </si>
  <si>
    <t>Rebecka</t>
  </si>
  <si>
    <t>Manufacture Arm Testing Rig (TIG Training)</t>
  </si>
  <si>
    <t>Milestone 3: Assembly</t>
  </si>
  <si>
    <t>Suspension Manufacture</t>
  </si>
  <si>
    <t>Suspension Assembly</t>
  </si>
  <si>
    <t xml:space="preserve">       Electrical Box Assembly</t>
  </si>
  <si>
    <t xml:space="preserve">       Chassis Assembly</t>
  </si>
  <si>
    <t>Derick/Rebecka/Matthew</t>
  </si>
  <si>
    <t>Robotic Arm Off-Rover Testing</t>
  </si>
  <si>
    <t>Kyle/Hubert/Chris</t>
  </si>
  <si>
    <t>Mounting Assembly (TIG Welding)</t>
  </si>
  <si>
    <t>Hubert/Chris/Other(?)</t>
  </si>
  <si>
    <t>Milestone 4: Testing</t>
  </si>
  <si>
    <t>LOS Driving Tests</t>
  </si>
  <si>
    <t>Robotic Arm On-Rover Testing</t>
  </si>
  <si>
    <t>NLOS Driving Tests</t>
  </si>
  <si>
    <t>Difficult Terrain Navigation Tests</t>
  </si>
  <si>
    <t>Robotic Arm Fine Manipulation Tests</t>
  </si>
  <si>
    <t>Duration</t>
  </si>
  <si>
    <t>Percent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</si>
</sst>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4" fontId="1" fillId="0" borderId="1" xfId="1" applyNumberFormat="1" applyFont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16" fontId="0" fillId="0" borderId="0" xfId="0" applyNumberForma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103" workbookViewId="0">
      <selection activeCell="E17" sqref="E17"/>
    </sheetView>
  </sheetViews>
  <sheetFormatPr defaultRowHeight="15" x14ac:dyDescent="0.25"/>
  <cols>
    <col min="1" max="1" width="13.42578125" customWidth="1"/>
    <col min="2" max="2" width="39.28515625" customWidth="1"/>
    <col min="3" max="3" width="30.42578125" customWidth="1"/>
    <col min="4" max="4" width="19.28515625" customWidth="1"/>
    <col min="5" max="5" width="17.140625" customWidth="1"/>
    <col min="6" max="6" width="22" customWidth="1"/>
    <col min="7" max="7" width="20.5703125" customWidth="1"/>
  </cols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151</v>
      </c>
      <c r="G1" t="s">
        <v>152</v>
      </c>
    </row>
    <row r="2" spans="1:7" x14ac:dyDescent="0.25">
      <c r="A2" t="s">
        <v>0</v>
      </c>
    </row>
    <row r="3" spans="1:7" x14ac:dyDescent="0.25">
      <c r="A3">
        <v>1</v>
      </c>
      <c r="B3" t="s">
        <v>10</v>
      </c>
    </row>
    <row r="4" spans="1:7" x14ac:dyDescent="0.25">
      <c r="A4">
        <v>1.1000000000000001</v>
      </c>
      <c r="B4" t="s">
        <v>11</v>
      </c>
      <c r="C4" t="s">
        <v>41</v>
      </c>
      <c r="D4" s="3">
        <v>42992</v>
      </c>
      <c r="E4" s="3">
        <v>42998</v>
      </c>
    </row>
    <row r="5" spans="1:7" x14ac:dyDescent="0.25">
      <c r="A5">
        <v>1.2</v>
      </c>
      <c r="B5" t="s">
        <v>12</v>
      </c>
      <c r="D5" s="3">
        <v>42968</v>
      </c>
      <c r="E5" s="3">
        <v>43005</v>
      </c>
    </row>
    <row r="6" spans="1:7" x14ac:dyDescent="0.25">
      <c r="A6">
        <v>2</v>
      </c>
      <c r="B6" t="s">
        <v>13</v>
      </c>
      <c r="E6" s="34">
        <v>43051</v>
      </c>
    </row>
    <row r="7" spans="1:7" x14ac:dyDescent="0.25">
      <c r="A7">
        <v>2.1</v>
      </c>
      <c r="B7" t="s">
        <v>14</v>
      </c>
      <c r="C7" t="s">
        <v>42</v>
      </c>
      <c r="D7" s="3">
        <v>42992</v>
      </c>
      <c r="E7" s="3">
        <v>43005</v>
      </c>
    </row>
    <row r="8" spans="1:7" x14ac:dyDescent="0.25">
      <c r="A8">
        <v>2.2000000000000002</v>
      </c>
      <c r="B8" t="s">
        <v>15</v>
      </c>
      <c r="C8" t="s">
        <v>43</v>
      </c>
      <c r="D8" s="3">
        <v>42999</v>
      </c>
      <c r="E8" s="3">
        <v>43012</v>
      </c>
    </row>
    <row r="9" spans="1:7" x14ac:dyDescent="0.25">
      <c r="A9">
        <v>2.2999999999999998</v>
      </c>
      <c r="B9" t="s">
        <v>16</v>
      </c>
      <c r="C9" t="s">
        <v>44</v>
      </c>
      <c r="D9" s="3">
        <v>75870</v>
      </c>
      <c r="E9" s="3">
        <v>43012</v>
      </c>
    </row>
    <row r="10" spans="1:7" x14ac:dyDescent="0.25">
      <c r="A10">
        <v>2.4</v>
      </c>
      <c r="B10" t="s">
        <v>17</v>
      </c>
      <c r="C10" t="s">
        <v>45</v>
      </c>
      <c r="D10" s="3">
        <v>42999</v>
      </c>
      <c r="E10" s="3">
        <v>43019</v>
      </c>
    </row>
    <row r="11" spans="1:7" x14ac:dyDescent="0.25">
      <c r="A11">
        <v>2.5</v>
      </c>
      <c r="B11" t="s">
        <v>18</v>
      </c>
      <c r="C11" t="s">
        <v>46</v>
      </c>
      <c r="D11" s="3">
        <v>42999</v>
      </c>
      <c r="E11" s="3">
        <v>43019</v>
      </c>
    </row>
    <row r="12" spans="1:7" x14ac:dyDescent="0.25">
      <c r="A12">
        <v>3</v>
      </c>
      <c r="B12" t="s">
        <v>19</v>
      </c>
      <c r="E12" s="34">
        <v>43066</v>
      </c>
    </row>
    <row r="13" spans="1:7" x14ac:dyDescent="0.25">
      <c r="A13">
        <v>3.1</v>
      </c>
      <c r="B13" t="s">
        <v>17</v>
      </c>
      <c r="C13" t="s">
        <v>45</v>
      </c>
    </row>
    <row r="14" spans="1:7" x14ac:dyDescent="0.25">
      <c r="A14">
        <v>3.2</v>
      </c>
      <c r="B14" t="s">
        <v>21</v>
      </c>
      <c r="C14" t="s">
        <v>46</v>
      </c>
    </row>
    <row r="15" spans="1:7" x14ac:dyDescent="0.25">
      <c r="A15">
        <v>3.3</v>
      </c>
      <c r="B15" t="s">
        <v>20</v>
      </c>
      <c r="C15" t="s">
        <v>44</v>
      </c>
    </row>
    <row r="16" spans="1:7" x14ac:dyDescent="0.25">
      <c r="A16">
        <v>4</v>
      </c>
      <c r="B16" t="s">
        <v>22</v>
      </c>
      <c r="E16" s="34">
        <v>43072</v>
      </c>
    </row>
    <row r="17" spans="1:5" x14ac:dyDescent="0.25">
      <c r="A17">
        <v>4.0999999999999996</v>
      </c>
      <c r="B17" t="s">
        <v>23</v>
      </c>
      <c r="C17" t="s">
        <v>46</v>
      </c>
    </row>
    <row r="18" spans="1:5" x14ac:dyDescent="0.25">
      <c r="A18">
        <v>4.2</v>
      </c>
      <c r="B18" t="s">
        <v>24</v>
      </c>
      <c r="C18" t="s">
        <v>45</v>
      </c>
    </row>
    <row r="19" spans="1:5" x14ac:dyDescent="0.25">
      <c r="A19">
        <v>4.3</v>
      </c>
      <c r="B19" t="s">
        <v>20</v>
      </c>
      <c r="C19" t="s">
        <v>44</v>
      </c>
    </row>
    <row r="20" spans="1:5" x14ac:dyDescent="0.25">
      <c r="A20">
        <v>4.4000000000000004</v>
      </c>
      <c r="B20" t="s">
        <v>15</v>
      </c>
      <c r="C20" t="s">
        <v>43</v>
      </c>
    </row>
    <row r="22" spans="1:5" x14ac:dyDescent="0.25">
      <c r="A22" t="s">
        <v>2</v>
      </c>
    </row>
    <row r="23" spans="1:5" x14ac:dyDescent="0.25">
      <c r="A23">
        <v>1</v>
      </c>
      <c r="B23" t="s">
        <v>25</v>
      </c>
    </row>
    <row r="24" spans="1:5" x14ac:dyDescent="0.25">
      <c r="A24">
        <v>1.1000000000000001</v>
      </c>
      <c r="B24" t="s">
        <v>26</v>
      </c>
      <c r="C24" t="s">
        <v>47</v>
      </c>
      <c r="D24" s="1">
        <v>42990</v>
      </c>
      <c r="E24" s="15">
        <v>43070</v>
      </c>
    </row>
    <row r="25" spans="1:5" x14ac:dyDescent="0.25">
      <c r="A25">
        <v>1.2</v>
      </c>
      <c r="B25" t="s">
        <v>27</v>
      </c>
      <c r="C25" t="s">
        <v>47</v>
      </c>
      <c r="D25" s="4">
        <v>42990</v>
      </c>
      <c r="E25" s="16">
        <v>43070</v>
      </c>
    </row>
    <row r="26" spans="1:5" x14ac:dyDescent="0.25">
      <c r="A26">
        <v>1.3</v>
      </c>
      <c r="B26" t="s">
        <v>28</v>
      </c>
      <c r="C26" t="s">
        <v>47</v>
      </c>
      <c r="D26" s="5">
        <v>42990</v>
      </c>
      <c r="E26" s="17">
        <v>43070</v>
      </c>
    </row>
    <row r="27" spans="1:5" x14ac:dyDescent="0.25">
      <c r="A27">
        <v>2</v>
      </c>
      <c r="B27" t="s">
        <v>29</v>
      </c>
    </row>
    <row r="28" spans="1:5" x14ac:dyDescent="0.25">
      <c r="A28">
        <v>2.1</v>
      </c>
      <c r="B28" t="s">
        <v>30</v>
      </c>
      <c r="C28" t="s">
        <v>48</v>
      </c>
      <c r="D28" s="6">
        <v>42990</v>
      </c>
      <c r="E28" s="18">
        <v>43070</v>
      </c>
    </row>
    <row r="29" spans="1:5" x14ac:dyDescent="0.25">
      <c r="A29">
        <v>2.2000000000000002</v>
      </c>
      <c r="B29" t="s">
        <v>31</v>
      </c>
      <c r="C29" t="s">
        <v>48</v>
      </c>
      <c r="D29" s="7">
        <v>42990</v>
      </c>
      <c r="E29" s="19">
        <v>43070</v>
      </c>
    </row>
    <row r="30" spans="1:5" x14ac:dyDescent="0.25">
      <c r="A30">
        <v>2.2999999999999998</v>
      </c>
      <c r="B30" t="s">
        <v>32</v>
      </c>
      <c r="C30" t="s">
        <v>48</v>
      </c>
      <c r="D30" s="8">
        <v>42990</v>
      </c>
      <c r="E30" s="20">
        <v>43070</v>
      </c>
    </row>
    <row r="31" spans="1:5" x14ac:dyDescent="0.25">
      <c r="A31">
        <v>2.4</v>
      </c>
      <c r="B31" t="s">
        <v>33</v>
      </c>
      <c r="C31" t="s">
        <v>48</v>
      </c>
      <c r="D31" s="9">
        <v>42990</v>
      </c>
      <c r="E31" s="21">
        <v>43070</v>
      </c>
    </row>
    <row r="32" spans="1:5" x14ac:dyDescent="0.25">
      <c r="A32">
        <v>3</v>
      </c>
      <c r="B32" t="s">
        <v>34</v>
      </c>
    </row>
    <row r="33" spans="1:5" x14ac:dyDescent="0.25">
      <c r="A33">
        <v>3.1</v>
      </c>
      <c r="B33" t="s">
        <v>35</v>
      </c>
      <c r="C33" t="s">
        <v>49</v>
      </c>
      <c r="D33" s="10">
        <v>42990</v>
      </c>
      <c r="E33" s="2">
        <v>43038</v>
      </c>
    </row>
    <row r="34" spans="1:5" x14ac:dyDescent="0.25">
      <c r="A34">
        <v>3.2</v>
      </c>
      <c r="B34" t="s">
        <v>36</v>
      </c>
      <c r="C34" t="s">
        <v>49</v>
      </c>
      <c r="D34" s="11">
        <v>42990</v>
      </c>
      <c r="E34" s="2">
        <v>43038</v>
      </c>
    </row>
    <row r="35" spans="1:5" x14ac:dyDescent="0.25">
      <c r="A35">
        <v>3.3</v>
      </c>
      <c r="B35" t="s">
        <v>37</v>
      </c>
      <c r="C35" t="s">
        <v>49</v>
      </c>
      <c r="D35" s="12">
        <v>42990</v>
      </c>
      <c r="E35" s="2">
        <v>43038</v>
      </c>
    </row>
    <row r="36" spans="1:5" x14ac:dyDescent="0.25">
      <c r="A36">
        <v>4</v>
      </c>
      <c r="B36" t="s">
        <v>38</v>
      </c>
    </row>
    <row r="37" spans="1:5" x14ac:dyDescent="0.25">
      <c r="A37">
        <v>4.0999999999999996</v>
      </c>
      <c r="B37" t="s">
        <v>39</v>
      </c>
      <c r="C37" t="s">
        <v>48</v>
      </c>
      <c r="D37" s="13">
        <v>42990</v>
      </c>
      <c r="E37" s="2">
        <v>43038</v>
      </c>
    </row>
    <row r="38" spans="1:5" x14ac:dyDescent="0.25">
      <c r="A38">
        <v>4.2</v>
      </c>
      <c r="B38" t="s">
        <v>40</v>
      </c>
      <c r="C38" t="s">
        <v>49</v>
      </c>
      <c r="D38" s="14">
        <v>42990</v>
      </c>
      <c r="E38" s="22">
        <v>43070</v>
      </c>
    </row>
    <row r="40" spans="1:5" x14ac:dyDescent="0.25">
      <c r="A40" t="s">
        <v>1</v>
      </c>
    </row>
    <row r="41" spans="1:5" x14ac:dyDescent="0.25">
      <c r="A41">
        <v>1</v>
      </c>
      <c r="B41" t="s">
        <v>50</v>
      </c>
    </row>
    <row r="42" spans="1:5" x14ac:dyDescent="0.25">
      <c r="A42">
        <v>1.1000000000000001</v>
      </c>
      <c r="B42" t="s">
        <v>51</v>
      </c>
      <c r="D42" s="23">
        <v>42982</v>
      </c>
      <c r="E42" s="23">
        <v>42993</v>
      </c>
    </row>
    <row r="43" spans="1:5" x14ac:dyDescent="0.25">
      <c r="A43">
        <v>1.2</v>
      </c>
      <c r="B43" t="s">
        <v>52</v>
      </c>
      <c r="D43" s="23">
        <v>42982</v>
      </c>
      <c r="E43" s="23">
        <v>42993</v>
      </c>
    </row>
    <row r="44" spans="1:5" x14ac:dyDescent="0.25">
      <c r="A44">
        <v>1.3</v>
      </c>
      <c r="B44" t="s">
        <v>53</v>
      </c>
      <c r="D44" s="23">
        <v>42984</v>
      </c>
      <c r="E44" s="23">
        <v>42989</v>
      </c>
    </row>
    <row r="45" spans="1:5" x14ac:dyDescent="0.25">
      <c r="A45">
        <v>1.4</v>
      </c>
      <c r="B45" t="s">
        <v>54</v>
      </c>
      <c r="D45" s="23"/>
      <c r="E45" s="23">
        <v>42998</v>
      </c>
    </row>
    <row r="46" spans="1:5" x14ac:dyDescent="0.25">
      <c r="A46">
        <v>1.5</v>
      </c>
      <c r="B46" t="s">
        <v>55</v>
      </c>
      <c r="D46" s="23"/>
      <c r="E46" s="23">
        <v>42998</v>
      </c>
    </row>
    <row r="47" spans="1:5" x14ac:dyDescent="0.25">
      <c r="A47">
        <v>1.6</v>
      </c>
      <c r="B47" t="s">
        <v>56</v>
      </c>
      <c r="D47" s="23">
        <v>42998</v>
      </c>
      <c r="E47" s="23">
        <v>43004</v>
      </c>
    </row>
    <row r="48" spans="1:5" x14ac:dyDescent="0.25">
      <c r="A48">
        <v>2</v>
      </c>
      <c r="B48" t="s">
        <v>57</v>
      </c>
    </row>
    <row r="49" spans="1:5" x14ac:dyDescent="0.25">
      <c r="A49">
        <v>2.1</v>
      </c>
      <c r="B49" t="s">
        <v>58</v>
      </c>
      <c r="D49" s="24">
        <v>42991</v>
      </c>
      <c r="E49" s="24">
        <v>43003</v>
      </c>
    </row>
    <row r="50" spans="1:5" x14ac:dyDescent="0.25">
      <c r="A50">
        <v>2.2000000000000002</v>
      </c>
      <c r="B50" t="s">
        <v>59</v>
      </c>
      <c r="D50" s="24">
        <v>42998</v>
      </c>
      <c r="E50" s="24">
        <v>43000</v>
      </c>
    </row>
    <row r="51" spans="1:5" x14ac:dyDescent="0.25">
      <c r="A51">
        <v>2.2999999999999998</v>
      </c>
      <c r="B51" t="s">
        <v>60</v>
      </c>
      <c r="D51" s="24">
        <v>42996</v>
      </c>
      <c r="E51" s="24">
        <v>43005</v>
      </c>
    </row>
    <row r="52" spans="1:5" x14ac:dyDescent="0.25">
      <c r="A52">
        <v>2.4</v>
      </c>
      <c r="B52" t="s">
        <v>61</v>
      </c>
      <c r="D52" s="24"/>
      <c r="E52" s="24">
        <v>43014</v>
      </c>
    </row>
    <row r="53" spans="1:5" x14ac:dyDescent="0.25">
      <c r="A53">
        <v>2.5</v>
      </c>
      <c r="B53" t="s">
        <v>62</v>
      </c>
      <c r="D53" s="24">
        <v>43000</v>
      </c>
      <c r="E53" s="24">
        <v>43004</v>
      </c>
    </row>
    <row r="54" spans="1:5" x14ac:dyDescent="0.25">
      <c r="A54">
        <v>2.6</v>
      </c>
      <c r="B54" t="s">
        <v>63</v>
      </c>
      <c r="D54" s="24">
        <v>43003</v>
      </c>
      <c r="E54" s="24">
        <v>43005</v>
      </c>
    </row>
    <row r="55" spans="1:5" x14ac:dyDescent="0.25">
      <c r="A55" t="s">
        <v>64</v>
      </c>
      <c r="B55" t="s">
        <v>59</v>
      </c>
      <c r="D55" s="24"/>
      <c r="E55" s="24">
        <v>43005</v>
      </c>
    </row>
    <row r="56" spans="1:5" x14ac:dyDescent="0.25">
      <c r="A56" t="s">
        <v>65</v>
      </c>
      <c r="B56" t="s">
        <v>66</v>
      </c>
      <c r="D56" s="24"/>
      <c r="E56" s="24">
        <v>43005</v>
      </c>
    </row>
    <row r="57" spans="1:5" x14ac:dyDescent="0.25">
      <c r="A57">
        <v>2.7</v>
      </c>
      <c r="B57" t="s">
        <v>67</v>
      </c>
      <c r="D57" s="24"/>
      <c r="E57" s="24">
        <v>43007</v>
      </c>
    </row>
    <row r="58" spans="1:5" x14ac:dyDescent="0.25">
      <c r="A58" t="s">
        <v>68</v>
      </c>
      <c r="B58" t="s">
        <v>59</v>
      </c>
      <c r="D58" s="24"/>
      <c r="E58" s="24">
        <v>43007</v>
      </c>
    </row>
    <row r="59" spans="1:5" x14ac:dyDescent="0.25">
      <c r="A59" t="s">
        <v>69</v>
      </c>
      <c r="B59" t="s">
        <v>66</v>
      </c>
      <c r="D59" s="24"/>
      <c r="E59" s="24">
        <v>43007</v>
      </c>
    </row>
    <row r="60" spans="1:5" x14ac:dyDescent="0.25">
      <c r="A60">
        <v>3</v>
      </c>
      <c r="B60" t="s">
        <v>70</v>
      </c>
    </row>
    <row r="61" spans="1:5" x14ac:dyDescent="0.25">
      <c r="A61">
        <v>3.1</v>
      </c>
      <c r="B61" t="s">
        <v>71</v>
      </c>
      <c r="E61" s="2">
        <v>43004</v>
      </c>
    </row>
    <row r="62" spans="1:5" x14ac:dyDescent="0.25">
      <c r="A62" t="s">
        <v>72</v>
      </c>
      <c r="B62" t="s">
        <v>73</v>
      </c>
    </row>
    <row r="63" spans="1:5" x14ac:dyDescent="0.25">
      <c r="A63" t="s">
        <v>74</v>
      </c>
      <c r="B63" t="s">
        <v>75</v>
      </c>
    </row>
    <row r="64" spans="1:5" x14ac:dyDescent="0.25">
      <c r="A64" t="s">
        <v>76</v>
      </c>
      <c r="B64" t="s">
        <v>77</v>
      </c>
    </row>
    <row r="65" spans="1:7" x14ac:dyDescent="0.25">
      <c r="A65">
        <v>3.2</v>
      </c>
      <c r="B65" t="s">
        <v>78</v>
      </c>
    </row>
    <row r="66" spans="1:7" x14ac:dyDescent="0.25">
      <c r="A66" t="s">
        <v>79</v>
      </c>
      <c r="B66" t="s">
        <v>80</v>
      </c>
    </row>
    <row r="67" spans="1:7" x14ac:dyDescent="0.25">
      <c r="A67">
        <v>3.3</v>
      </c>
      <c r="B67" t="s">
        <v>81</v>
      </c>
    </row>
    <row r="68" spans="1:7" x14ac:dyDescent="0.25">
      <c r="A68" t="s">
        <v>82</v>
      </c>
      <c r="B68" t="s">
        <v>83</v>
      </c>
    </row>
    <row r="69" spans="1:7" x14ac:dyDescent="0.25">
      <c r="A69">
        <v>3.4</v>
      </c>
      <c r="B69" t="s">
        <v>84</v>
      </c>
    </row>
    <row r="70" spans="1:7" x14ac:dyDescent="0.25">
      <c r="A70">
        <v>4</v>
      </c>
      <c r="B70" t="s">
        <v>85</v>
      </c>
    </row>
    <row r="71" spans="1:7" x14ac:dyDescent="0.25">
      <c r="A71">
        <v>4.0999999999999996</v>
      </c>
      <c r="B71" t="s">
        <v>86</v>
      </c>
    </row>
    <row r="72" spans="1:7" x14ac:dyDescent="0.25">
      <c r="A72">
        <v>4.2</v>
      </c>
      <c r="B72" t="s">
        <v>87</v>
      </c>
    </row>
    <row r="73" spans="1:7" x14ac:dyDescent="0.25">
      <c r="A73" t="s">
        <v>88</v>
      </c>
      <c r="B73" t="s">
        <v>89</v>
      </c>
    </row>
    <row r="74" spans="1:7" x14ac:dyDescent="0.25">
      <c r="A74">
        <v>4.3</v>
      </c>
      <c r="B74" t="s">
        <v>90</v>
      </c>
    </row>
    <row r="76" spans="1:7" x14ac:dyDescent="0.25">
      <c r="A76" t="s">
        <v>91</v>
      </c>
      <c r="B76" t="s">
        <v>92</v>
      </c>
      <c r="C76" t="s">
        <v>93</v>
      </c>
      <c r="D76" s="25">
        <v>42968</v>
      </c>
      <c r="E76" s="25">
        <v>43021</v>
      </c>
      <c r="F76" s="27">
        <f>E76-D76</f>
        <v>53</v>
      </c>
      <c r="G76" s="32">
        <v>0.75</v>
      </c>
    </row>
    <row r="77" spans="1:7" x14ac:dyDescent="0.25">
      <c r="A77" t="s">
        <v>94</v>
      </c>
      <c r="B77" t="s">
        <v>7</v>
      </c>
      <c r="C77" t="s">
        <v>95</v>
      </c>
      <c r="D77" s="3">
        <v>42983</v>
      </c>
      <c r="E77" s="3">
        <v>43015</v>
      </c>
      <c r="F77" s="28">
        <f t="shared" ref="F77:F86" si="0">E77-D77</f>
        <v>32</v>
      </c>
      <c r="G77" s="32">
        <v>0.25</v>
      </c>
    </row>
    <row r="78" spans="1:7" x14ac:dyDescent="0.25">
      <c r="A78" t="s">
        <v>96</v>
      </c>
      <c r="B78" t="s">
        <v>8</v>
      </c>
      <c r="C78" t="s">
        <v>97</v>
      </c>
      <c r="D78" s="3">
        <v>42983</v>
      </c>
      <c r="E78" s="3">
        <v>43015</v>
      </c>
      <c r="F78" s="28">
        <f t="shared" si="0"/>
        <v>32</v>
      </c>
      <c r="G78" s="32">
        <v>0.75</v>
      </c>
    </row>
    <row r="79" spans="1:7" x14ac:dyDescent="0.25">
      <c r="A79">
        <v>1.2</v>
      </c>
      <c r="B79" t="s">
        <v>9</v>
      </c>
      <c r="C79" t="s">
        <v>98</v>
      </c>
      <c r="D79" s="3">
        <v>42983</v>
      </c>
      <c r="E79" s="3">
        <v>43015</v>
      </c>
      <c r="F79" s="28">
        <f t="shared" si="0"/>
        <v>32</v>
      </c>
      <c r="G79" s="32">
        <v>0.5</v>
      </c>
    </row>
    <row r="80" spans="1:7" x14ac:dyDescent="0.25">
      <c r="A80">
        <v>1.3</v>
      </c>
      <c r="B80" t="s">
        <v>99</v>
      </c>
      <c r="C80" t="s">
        <v>100</v>
      </c>
      <c r="D80" s="3">
        <v>42990</v>
      </c>
      <c r="E80" s="3">
        <v>43015</v>
      </c>
      <c r="F80" s="28">
        <f t="shared" si="0"/>
        <v>25</v>
      </c>
      <c r="G80" s="32">
        <v>0.25</v>
      </c>
    </row>
    <row r="81" spans="1:7" x14ac:dyDescent="0.25">
      <c r="A81">
        <v>1.4</v>
      </c>
      <c r="B81" t="s">
        <v>101</v>
      </c>
      <c r="C81" t="s">
        <v>102</v>
      </c>
      <c r="D81" s="3">
        <v>42990</v>
      </c>
      <c r="E81" s="3">
        <v>43015</v>
      </c>
      <c r="F81" s="28">
        <f t="shared" si="0"/>
        <v>25</v>
      </c>
      <c r="G81" s="32">
        <v>0.75</v>
      </c>
    </row>
    <row r="82" spans="1:7" x14ac:dyDescent="0.25">
      <c r="A82" t="s">
        <v>103</v>
      </c>
      <c r="B82" t="s">
        <v>104</v>
      </c>
      <c r="C82" t="s">
        <v>105</v>
      </c>
      <c r="D82" s="3">
        <v>42997</v>
      </c>
      <c r="E82" s="3">
        <v>43015</v>
      </c>
      <c r="F82" s="28">
        <f t="shared" si="0"/>
        <v>18</v>
      </c>
      <c r="G82" s="32">
        <v>0</v>
      </c>
    </row>
    <row r="83" spans="1:7" x14ac:dyDescent="0.25">
      <c r="A83" t="s">
        <v>106</v>
      </c>
      <c r="B83" t="s">
        <v>107</v>
      </c>
      <c r="C83" t="s">
        <v>97</v>
      </c>
      <c r="D83" s="3">
        <v>43008</v>
      </c>
      <c r="E83" s="3">
        <v>43015</v>
      </c>
      <c r="F83" s="28">
        <f t="shared" si="0"/>
        <v>7</v>
      </c>
      <c r="G83" s="32">
        <v>0</v>
      </c>
    </row>
    <row r="84" spans="1:7" x14ac:dyDescent="0.25">
      <c r="A84" t="s">
        <v>108</v>
      </c>
      <c r="B84" t="s">
        <v>109</v>
      </c>
      <c r="D84" s="3">
        <v>43011</v>
      </c>
      <c r="E84" s="3">
        <v>43015</v>
      </c>
      <c r="F84" s="28">
        <f t="shared" si="0"/>
        <v>4</v>
      </c>
      <c r="G84" s="32">
        <v>0</v>
      </c>
    </row>
    <row r="85" spans="1:7" x14ac:dyDescent="0.25">
      <c r="A85">
        <v>1.5</v>
      </c>
      <c r="B85" t="s">
        <v>110</v>
      </c>
      <c r="C85" t="s">
        <v>102</v>
      </c>
      <c r="D85" s="3">
        <v>43015</v>
      </c>
      <c r="E85" s="3">
        <v>43018</v>
      </c>
      <c r="F85" s="28">
        <f t="shared" si="0"/>
        <v>3</v>
      </c>
      <c r="G85" s="32">
        <v>0</v>
      </c>
    </row>
    <row r="86" spans="1:7" x14ac:dyDescent="0.25">
      <c r="A86">
        <v>1.6</v>
      </c>
      <c r="B86" t="s">
        <v>111</v>
      </c>
      <c r="C86" t="s">
        <v>102</v>
      </c>
      <c r="D86" s="3">
        <v>43015</v>
      </c>
      <c r="E86" s="3">
        <v>43018</v>
      </c>
      <c r="F86" s="28">
        <f t="shared" si="0"/>
        <v>3</v>
      </c>
      <c r="G86" s="33">
        <f>SUM(G87:G99)/13</f>
        <v>7.6923076923076927E-2</v>
      </c>
    </row>
    <row r="87" spans="1:7" x14ac:dyDescent="0.25">
      <c r="A87">
        <v>2</v>
      </c>
      <c r="B87" t="s">
        <v>112</v>
      </c>
      <c r="C87" t="s">
        <v>93</v>
      </c>
      <c r="D87" s="26">
        <v>43011</v>
      </c>
      <c r="E87" s="26">
        <v>43046</v>
      </c>
      <c r="F87" s="29">
        <f>E87-D87</f>
        <v>35</v>
      </c>
      <c r="G87" s="32">
        <v>0</v>
      </c>
    </row>
    <row r="88" spans="1:7" x14ac:dyDescent="0.25">
      <c r="A88">
        <v>2.1</v>
      </c>
      <c r="B88" t="s">
        <v>113</v>
      </c>
      <c r="C88" t="s">
        <v>114</v>
      </c>
      <c r="D88" s="3">
        <v>43003</v>
      </c>
      <c r="E88" s="3">
        <v>43025</v>
      </c>
      <c r="F88" s="30">
        <f>E88-D88</f>
        <v>22</v>
      </c>
      <c r="G88" s="32">
        <v>1</v>
      </c>
    </row>
    <row r="89" spans="1:7" x14ac:dyDescent="0.25">
      <c r="A89" t="s">
        <v>115</v>
      </c>
      <c r="B89" t="s">
        <v>116</v>
      </c>
      <c r="C89" t="s">
        <v>117</v>
      </c>
      <c r="D89" s="3">
        <v>43003</v>
      </c>
      <c r="E89" s="3">
        <v>43003</v>
      </c>
      <c r="F89" s="30">
        <f t="shared" ref="F89:F100" si="1">E89-D89</f>
        <v>0</v>
      </c>
    </row>
    <row r="90" spans="1:7" x14ac:dyDescent="0.25">
      <c r="A90">
        <v>2.2000000000000002</v>
      </c>
      <c r="B90" t="s">
        <v>118</v>
      </c>
      <c r="C90" t="s">
        <v>98</v>
      </c>
      <c r="D90" s="3">
        <v>43021</v>
      </c>
      <c r="E90" s="3">
        <v>43042</v>
      </c>
      <c r="F90" s="30">
        <f t="shared" si="1"/>
        <v>21</v>
      </c>
    </row>
    <row r="91" spans="1:7" x14ac:dyDescent="0.25">
      <c r="A91" t="s">
        <v>119</v>
      </c>
      <c r="B91" t="s">
        <v>120</v>
      </c>
      <c r="C91" t="s">
        <v>98</v>
      </c>
      <c r="D91" s="3">
        <v>43021</v>
      </c>
      <c r="E91" s="3">
        <v>43039</v>
      </c>
      <c r="F91" s="30">
        <f t="shared" si="1"/>
        <v>18</v>
      </c>
    </row>
    <row r="92" spans="1:7" x14ac:dyDescent="0.25">
      <c r="A92" t="s">
        <v>121</v>
      </c>
      <c r="B92" t="s">
        <v>122</v>
      </c>
      <c r="C92" t="s">
        <v>98</v>
      </c>
      <c r="D92" s="3">
        <v>43021</v>
      </c>
      <c r="E92" s="3">
        <v>43039</v>
      </c>
      <c r="F92" s="30">
        <f t="shared" si="1"/>
        <v>18</v>
      </c>
    </row>
    <row r="93" spans="1:7" x14ac:dyDescent="0.25">
      <c r="A93" t="s">
        <v>123</v>
      </c>
      <c r="B93" t="s">
        <v>124</v>
      </c>
      <c r="C93" t="s">
        <v>98</v>
      </c>
      <c r="D93" s="3">
        <v>43021</v>
      </c>
      <c r="E93" s="3">
        <v>43042</v>
      </c>
      <c r="F93" s="30">
        <f t="shared" si="1"/>
        <v>21</v>
      </c>
    </row>
    <row r="94" spans="1:7" x14ac:dyDescent="0.25">
      <c r="A94">
        <v>2.2999999999999998</v>
      </c>
      <c r="B94" t="s">
        <v>125</v>
      </c>
      <c r="C94" t="s">
        <v>126</v>
      </c>
      <c r="D94" s="3">
        <v>43011</v>
      </c>
      <c r="E94" s="3">
        <v>43018</v>
      </c>
      <c r="F94" s="30">
        <f t="shared" si="1"/>
        <v>7</v>
      </c>
    </row>
    <row r="95" spans="1:7" x14ac:dyDescent="0.25">
      <c r="A95">
        <v>2.4</v>
      </c>
      <c r="B95" t="s">
        <v>127</v>
      </c>
      <c r="C95" t="s">
        <v>126</v>
      </c>
      <c r="D95" s="3">
        <v>43021</v>
      </c>
      <c r="E95" s="3">
        <v>43036</v>
      </c>
      <c r="F95" s="30">
        <f t="shared" si="1"/>
        <v>15</v>
      </c>
    </row>
    <row r="96" spans="1:7" x14ac:dyDescent="0.25">
      <c r="A96">
        <v>2.5</v>
      </c>
      <c r="B96" t="s">
        <v>128</v>
      </c>
      <c r="C96" t="s">
        <v>97</v>
      </c>
      <c r="D96" s="3">
        <v>43021</v>
      </c>
      <c r="E96" s="3">
        <v>43036</v>
      </c>
      <c r="F96" s="30">
        <f t="shared" si="1"/>
        <v>15</v>
      </c>
    </row>
    <row r="97" spans="1:6" x14ac:dyDescent="0.25">
      <c r="A97">
        <v>2.6</v>
      </c>
      <c r="B97" t="s">
        <v>129</v>
      </c>
      <c r="C97" t="s">
        <v>130</v>
      </c>
      <c r="D97" s="3">
        <v>43021</v>
      </c>
      <c r="E97" s="3">
        <v>43042</v>
      </c>
      <c r="F97" s="30">
        <f t="shared" si="1"/>
        <v>21</v>
      </c>
    </row>
    <row r="98" spans="1:6" x14ac:dyDescent="0.25">
      <c r="A98">
        <v>2.7</v>
      </c>
      <c r="B98" t="s">
        <v>131</v>
      </c>
      <c r="C98" t="s">
        <v>97</v>
      </c>
      <c r="D98" s="3">
        <v>43021</v>
      </c>
      <c r="E98" s="3">
        <v>43039</v>
      </c>
      <c r="F98" s="30">
        <f t="shared" si="1"/>
        <v>18</v>
      </c>
    </row>
    <row r="99" spans="1:6" x14ac:dyDescent="0.25">
      <c r="A99">
        <v>2.8</v>
      </c>
      <c r="B99" t="s">
        <v>132</v>
      </c>
      <c r="C99" t="s">
        <v>133</v>
      </c>
      <c r="D99" s="3">
        <v>43015</v>
      </c>
      <c r="E99" s="3">
        <v>43022</v>
      </c>
      <c r="F99" s="30">
        <f t="shared" si="1"/>
        <v>7</v>
      </c>
    </row>
    <row r="100" spans="1:6" x14ac:dyDescent="0.25">
      <c r="A100">
        <v>2.9</v>
      </c>
      <c r="B100" t="s">
        <v>134</v>
      </c>
      <c r="C100" t="s">
        <v>97</v>
      </c>
      <c r="D100" s="3">
        <v>43021</v>
      </c>
      <c r="E100" s="3">
        <v>43039</v>
      </c>
      <c r="F100" s="30">
        <f t="shared" si="1"/>
        <v>18</v>
      </c>
    </row>
    <row r="101" spans="1:6" x14ac:dyDescent="0.25">
      <c r="B101" t="s">
        <v>135</v>
      </c>
      <c r="C101" t="s">
        <v>93</v>
      </c>
      <c r="D101" s="26">
        <v>43036</v>
      </c>
      <c r="E101" s="26">
        <v>43071</v>
      </c>
      <c r="F101" s="29">
        <f>E101-D101</f>
        <v>35</v>
      </c>
    </row>
    <row r="102" spans="1:6" x14ac:dyDescent="0.25">
      <c r="A102">
        <v>3.1</v>
      </c>
      <c r="B102" t="s">
        <v>136</v>
      </c>
      <c r="C102" t="s">
        <v>93</v>
      </c>
      <c r="D102" s="3">
        <v>43046</v>
      </c>
      <c r="E102" s="3">
        <v>43053</v>
      </c>
      <c r="F102" s="31">
        <f t="shared" ref="F102:F107" si="2">E102-D102</f>
        <v>7</v>
      </c>
    </row>
    <row r="103" spans="1:6" x14ac:dyDescent="0.25">
      <c r="A103">
        <v>3.2</v>
      </c>
      <c r="B103" t="s">
        <v>137</v>
      </c>
      <c r="C103" t="s">
        <v>93</v>
      </c>
      <c r="D103" s="3">
        <f>E102</f>
        <v>43053</v>
      </c>
      <c r="E103" s="3">
        <v>43063</v>
      </c>
      <c r="F103" s="31">
        <f t="shared" si="2"/>
        <v>10</v>
      </c>
    </row>
    <row r="104" spans="1:6" x14ac:dyDescent="0.25">
      <c r="A104">
        <v>3.3</v>
      </c>
      <c r="B104" t="s">
        <v>138</v>
      </c>
      <c r="C104" t="s">
        <v>126</v>
      </c>
      <c r="D104" s="3">
        <f>E95</f>
        <v>43036</v>
      </c>
      <c r="E104" s="3">
        <v>43053</v>
      </c>
      <c r="F104" s="31">
        <f t="shared" si="2"/>
        <v>17</v>
      </c>
    </row>
    <row r="105" spans="1:6" x14ac:dyDescent="0.25">
      <c r="A105">
        <v>3.4</v>
      </c>
      <c r="B105" t="s">
        <v>139</v>
      </c>
      <c r="C105" t="s">
        <v>140</v>
      </c>
      <c r="D105" s="3">
        <f>E96</f>
        <v>43036</v>
      </c>
      <c r="E105" s="3">
        <v>43053</v>
      </c>
      <c r="F105" s="31">
        <f t="shared" si="2"/>
        <v>17</v>
      </c>
    </row>
    <row r="106" spans="1:6" x14ac:dyDescent="0.25">
      <c r="A106">
        <v>3.5</v>
      </c>
      <c r="B106" t="s">
        <v>141</v>
      </c>
      <c r="C106" t="s">
        <v>142</v>
      </c>
      <c r="D106" s="3">
        <f>E87</f>
        <v>43046</v>
      </c>
      <c r="E106" s="3">
        <v>43071</v>
      </c>
      <c r="F106" s="31">
        <f t="shared" si="2"/>
        <v>25</v>
      </c>
    </row>
    <row r="107" spans="1:6" x14ac:dyDescent="0.25">
      <c r="A107">
        <v>3.6</v>
      </c>
      <c r="B107" t="s">
        <v>143</v>
      </c>
      <c r="C107" t="s">
        <v>144</v>
      </c>
      <c r="D107" s="3">
        <f>E96</f>
        <v>43036</v>
      </c>
      <c r="E107" s="3">
        <v>43058</v>
      </c>
      <c r="F107" s="31">
        <f t="shared" si="2"/>
        <v>22</v>
      </c>
    </row>
    <row r="108" spans="1:6" x14ac:dyDescent="0.25">
      <c r="B108" t="s">
        <v>145</v>
      </c>
      <c r="C108" t="s">
        <v>93</v>
      </c>
      <c r="D108" s="26">
        <v>43071</v>
      </c>
      <c r="E108" s="26">
        <v>43083</v>
      </c>
      <c r="F108" s="29">
        <f>E108-D108</f>
        <v>12</v>
      </c>
    </row>
    <row r="109" spans="1:6" x14ac:dyDescent="0.25">
      <c r="A109">
        <v>3.1</v>
      </c>
      <c r="B109" t="s">
        <v>146</v>
      </c>
      <c r="D109" s="3">
        <f>E101</f>
        <v>43071</v>
      </c>
      <c r="E109" s="3">
        <v>43083</v>
      </c>
      <c r="F109" s="30">
        <f>E109-D109</f>
        <v>12</v>
      </c>
    </row>
    <row r="110" spans="1:6" x14ac:dyDescent="0.25">
      <c r="A110">
        <v>3.2</v>
      </c>
      <c r="B110" t="s">
        <v>147</v>
      </c>
      <c r="D110" s="3">
        <f>E101</f>
        <v>43071</v>
      </c>
      <c r="E110" s="3">
        <v>43083</v>
      </c>
      <c r="F110" s="30">
        <f t="shared" ref="F110:F113" si="3">E110-D110</f>
        <v>12</v>
      </c>
    </row>
    <row r="111" spans="1:6" x14ac:dyDescent="0.25">
      <c r="A111">
        <v>3.3</v>
      </c>
      <c r="B111" t="s">
        <v>148</v>
      </c>
      <c r="D111" s="3">
        <f>E101</f>
        <v>43071</v>
      </c>
      <c r="E111" s="3">
        <v>43083</v>
      </c>
      <c r="F111" s="30">
        <f t="shared" si="3"/>
        <v>12</v>
      </c>
    </row>
    <row r="112" spans="1:6" x14ac:dyDescent="0.25">
      <c r="A112">
        <v>3.4</v>
      </c>
      <c r="B112" t="s">
        <v>149</v>
      </c>
      <c r="D112" s="3">
        <f>E101</f>
        <v>43071</v>
      </c>
      <c r="E112" s="3">
        <v>43083</v>
      </c>
      <c r="F112" s="30">
        <f t="shared" si="3"/>
        <v>12</v>
      </c>
    </row>
    <row r="113" spans="1:6" x14ac:dyDescent="0.25">
      <c r="A113">
        <v>3.4</v>
      </c>
      <c r="B113" t="s">
        <v>150</v>
      </c>
      <c r="D113" s="3">
        <f>E101</f>
        <v>43071</v>
      </c>
      <c r="E113" s="3">
        <v>43083</v>
      </c>
      <c r="F113" s="30">
        <f t="shared" si="3"/>
        <v>12</v>
      </c>
    </row>
  </sheetData>
  <conditionalFormatting sqref="G84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{F9F99BD5-E388-499C-A315-2DBCEE9B7C41}</x14:id>
        </ext>
      </extLst>
    </cfRule>
  </conditionalFormatting>
  <conditionalFormatting sqref="G85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{75953612-06DA-44AD-A8A2-76FA5104B901}</x14:id>
        </ext>
      </extLst>
    </cfRule>
  </conditionalFormatting>
  <conditionalFormatting sqref="G76:G83 G86:G88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{596A849D-1492-431A-B62E-C2802235E814}</x14:id>
        </ext>
      </extLst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99BD5-E388-499C-A315-2DBCEE9B7C4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G84</xm:sqref>
        </x14:conditionalFormatting>
        <x14:conditionalFormatting xmlns:xm="http://schemas.microsoft.com/office/excel/2006/main">
          <x14:cfRule type="dataBar" id="{75953612-06DA-44AD-A8A2-76FA5104B90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596A849D-1492-431A-B62E-C2802235E81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G76:G83 G86:G88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Lochner</dc:creator>
  <cp:lastModifiedBy>Gage Lochner</cp:lastModifiedBy>
  <dcterms:created xsi:type="dcterms:W3CDTF">2017-09-26T21:21:27Z</dcterms:created>
  <dcterms:modified xsi:type="dcterms:W3CDTF">2017-09-28T21:36:02Z</dcterms:modified>
</cp:coreProperties>
</file>