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I92" i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H2" i="1"/>
  <c r="K2" i="1"/>
  <c r="E3" i="1"/>
  <c r="E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F2" i="1"/>
  <c r="C3" i="1"/>
  <c r="D3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F3" i="1"/>
  <c r="E5" i="1"/>
  <c r="E6" i="1" s="1"/>
  <c r="E7" i="1" s="1"/>
  <c r="G3" i="1" l="1"/>
  <c r="H3" i="1"/>
  <c r="D4" i="1"/>
  <c r="C39" i="1"/>
  <c r="E8" i="1"/>
  <c r="D5" i="1" l="1"/>
  <c r="F4" i="1"/>
  <c r="C40" i="1"/>
  <c r="E9" i="1"/>
  <c r="G4" i="1" l="1"/>
  <c r="H4" i="1"/>
  <c r="D6" i="1"/>
  <c r="F5" i="1"/>
  <c r="C41" i="1"/>
  <c r="E10" i="1"/>
  <c r="G5" i="1" l="1"/>
  <c r="H5" i="1"/>
  <c r="D7" i="1"/>
  <c r="F6" i="1"/>
  <c r="C42" i="1"/>
  <c r="E11" i="1"/>
  <c r="G6" i="1" l="1"/>
  <c r="H6" i="1"/>
  <c r="D8" i="1"/>
  <c r="F7" i="1"/>
  <c r="C43" i="1"/>
  <c r="C44" i="1" s="1"/>
  <c r="E12" i="1"/>
  <c r="G7" i="1" l="1"/>
  <c r="H7" i="1"/>
  <c r="D9" i="1"/>
  <c r="F8" i="1"/>
  <c r="C45" i="1"/>
  <c r="E13" i="1"/>
  <c r="G8" i="1" l="1"/>
  <c r="H8" i="1"/>
  <c r="D10" i="1"/>
  <c r="F9" i="1"/>
  <c r="G9" i="1" s="1"/>
  <c r="C46" i="1"/>
  <c r="C47" i="1" s="1"/>
  <c r="E14" i="1"/>
  <c r="H9" i="1" l="1"/>
  <c r="D11" i="1"/>
  <c r="F10" i="1"/>
  <c r="E15" i="1"/>
  <c r="C48" i="1"/>
  <c r="C49" i="1" s="1"/>
  <c r="C50" i="1" s="1"/>
  <c r="C51" i="1" s="1"/>
  <c r="C52" i="1" s="1"/>
  <c r="C53" i="1" s="1"/>
  <c r="C54" i="1" s="1"/>
  <c r="G10" i="1" l="1"/>
  <c r="H10" i="1"/>
  <c r="D12" i="1"/>
  <c r="F11" i="1"/>
  <c r="G11" i="1" s="1"/>
  <c r="C55" i="1"/>
  <c r="C56" i="1" s="1"/>
  <c r="C57" i="1" s="1"/>
  <c r="C58" i="1" s="1"/>
  <c r="C59" i="1" s="1"/>
  <c r="E16" i="1"/>
  <c r="H11" i="1" l="1"/>
  <c r="D13" i="1"/>
  <c r="F12" i="1"/>
  <c r="E17" i="1"/>
  <c r="C60" i="1"/>
  <c r="C61" i="1" s="1"/>
  <c r="C62" i="1" s="1"/>
  <c r="C63" i="1" s="1"/>
  <c r="C64" i="1" s="1"/>
  <c r="C65" i="1" s="1"/>
  <c r="C66" i="1" s="1"/>
  <c r="G12" i="1" l="1"/>
  <c r="H12" i="1"/>
  <c r="D14" i="1"/>
  <c r="F13" i="1"/>
  <c r="G13" i="1" s="1"/>
  <c r="E18" i="1"/>
  <c r="C67" i="1"/>
  <c r="C68" i="1" s="1"/>
  <c r="C69" i="1" s="1"/>
  <c r="C70" i="1" s="1"/>
  <c r="C71" i="1" s="1"/>
  <c r="C72" i="1" s="1"/>
  <c r="H13" i="1" l="1"/>
  <c r="D15" i="1"/>
  <c r="F14" i="1"/>
  <c r="G14" i="1" s="1"/>
  <c r="C73" i="1"/>
  <c r="C74" i="1" s="1"/>
  <c r="C75" i="1" s="1"/>
  <c r="C76" i="1" s="1"/>
  <c r="C77" i="1" s="1"/>
  <c r="C78" i="1" s="1"/>
  <c r="C79" i="1" s="1"/>
  <c r="C80" i="1" s="1"/>
  <c r="C81" i="1" s="1"/>
  <c r="C82" i="1" s="1"/>
  <c r="E19" i="1"/>
  <c r="H14" i="1" l="1"/>
  <c r="D16" i="1"/>
  <c r="F15" i="1"/>
  <c r="G15" i="1" s="1"/>
  <c r="E20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H15" i="1" l="1"/>
  <c r="D17" i="1"/>
  <c r="F16" i="1"/>
  <c r="G16" i="1" s="1"/>
  <c r="E21" i="1"/>
  <c r="H16" i="1" l="1"/>
  <c r="D18" i="1"/>
  <c r="F17" i="1"/>
  <c r="G17" i="1" s="1"/>
  <c r="E22" i="1"/>
  <c r="H17" i="1" l="1"/>
  <c r="D19" i="1"/>
  <c r="F18" i="1"/>
  <c r="G18" i="1" s="1"/>
  <c r="E23" i="1"/>
  <c r="H18" i="1" l="1"/>
  <c r="D20" i="1"/>
  <c r="F19" i="1"/>
  <c r="G19" i="1" s="1"/>
  <c r="E24" i="1"/>
  <c r="H19" i="1" l="1"/>
  <c r="D21" i="1"/>
  <c r="F20" i="1"/>
  <c r="G20" i="1" s="1"/>
  <c r="E25" i="1"/>
  <c r="H20" i="1" l="1"/>
  <c r="D22" i="1"/>
  <c r="F21" i="1"/>
  <c r="G21" i="1" s="1"/>
  <c r="E26" i="1"/>
  <c r="H21" i="1" l="1"/>
  <c r="D23" i="1"/>
  <c r="F22" i="1"/>
  <c r="G22" i="1" s="1"/>
  <c r="E27" i="1"/>
  <c r="H22" i="1" l="1"/>
  <c r="D24" i="1"/>
  <c r="F23" i="1"/>
  <c r="G23" i="1" s="1"/>
  <c r="E28" i="1"/>
  <c r="H23" i="1" l="1"/>
  <c r="D25" i="1"/>
  <c r="F24" i="1"/>
  <c r="G24" i="1" s="1"/>
  <c r="E29" i="1"/>
  <c r="H24" i="1" l="1"/>
  <c r="D26" i="1"/>
  <c r="F25" i="1"/>
  <c r="G25" i="1" s="1"/>
  <c r="E30" i="1"/>
  <c r="H25" i="1" l="1"/>
  <c r="D27" i="1"/>
  <c r="F26" i="1"/>
  <c r="G26" i="1" s="1"/>
  <c r="E31" i="1"/>
  <c r="H26" i="1" l="1"/>
  <c r="D28" i="1"/>
  <c r="F27" i="1"/>
  <c r="G27" i="1" s="1"/>
  <c r="E32" i="1"/>
  <c r="H27" i="1" l="1"/>
  <c r="D29" i="1"/>
  <c r="F28" i="1"/>
  <c r="G28" i="1" s="1"/>
  <c r="E33" i="1"/>
  <c r="H28" i="1" l="1"/>
  <c r="D30" i="1"/>
  <c r="F29" i="1"/>
  <c r="G29" i="1" s="1"/>
  <c r="E34" i="1"/>
  <c r="H29" i="1" l="1"/>
  <c r="D31" i="1"/>
  <c r="F30" i="1"/>
  <c r="G30" i="1" s="1"/>
  <c r="E35" i="1"/>
  <c r="H30" i="1" l="1"/>
  <c r="D32" i="1"/>
  <c r="F31" i="1"/>
  <c r="G31" i="1" s="1"/>
  <c r="E36" i="1"/>
  <c r="H31" i="1" l="1"/>
  <c r="D33" i="1"/>
  <c r="F32" i="1"/>
  <c r="G32" i="1" s="1"/>
  <c r="E37" i="1"/>
  <c r="H32" i="1" l="1"/>
  <c r="D34" i="1"/>
  <c r="F33" i="1"/>
  <c r="G33" i="1" s="1"/>
  <c r="E38" i="1"/>
  <c r="H33" i="1" l="1"/>
  <c r="D35" i="1"/>
  <c r="F34" i="1"/>
  <c r="G34" i="1" s="1"/>
  <c r="E39" i="1"/>
  <c r="H34" i="1" l="1"/>
  <c r="D36" i="1"/>
  <c r="F35" i="1"/>
  <c r="G35" i="1" s="1"/>
  <c r="E40" i="1"/>
  <c r="H35" i="1" l="1"/>
  <c r="D37" i="1"/>
  <c r="F36" i="1"/>
  <c r="G36" i="1" s="1"/>
  <c r="E41" i="1"/>
  <c r="H36" i="1" l="1"/>
  <c r="D38" i="1"/>
  <c r="F37" i="1"/>
  <c r="G37" i="1" s="1"/>
  <c r="E42" i="1"/>
  <c r="H37" i="1" l="1"/>
  <c r="D39" i="1"/>
  <c r="F38" i="1"/>
  <c r="G38" i="1" s="1"/>
  <c r="E43" i="1"/>
  <c r="H38" i="1" l="1"/>
  <c r="D40" i="1"/>
  <c r="F39" i="1"/>
  <c r="G39" i="1" s="1"/>
  <c r="E44" i="1"/>
  <c r="H39" i="1" l="1"/>
  <c r="D41" i="1"/>
  <c r="F40" i="1"/>
  <c r="G40" i="1" s="1"/>
  <c r="E45" i="1"/>
  <c r="H40" i="1" l="1"/>
  <c r="D42" i="1"/>
  <c r="F41" i="1"/>
  <c r="G41" i="1" s="1"/>
  <c r="E46" i="1"/>
  <c r="H41" i="1" l="1"/>
  <c r="D43" i="1"/>
  <c r="F42" i="1"/>
  <c r="G42" i="1" s="1"/>
  <c r="E47" i="1"/>
  <c r="H42" i="1" l="1"/>
  <c r="D44" i="1"/>
  <c r="F43" i="1"/>
  <c r="G43" i="1" s="1"/>
  <c r="E48" i="1"/>
  <c r="H43" i="1" l="1"/>
  <c r="D45" i="1"/>
  <c r="F44" i="1"/>
  <c r="G44" i="1" s="1"/>
  <c r="E49" i="1"/>
  <c r="H44" i="1" l="1"/>
  <c r="D46" i="1"/>
  <c r="F45" i="1"/>
  <c r="G45" i="1" s="1"/>
  <c r="E50" i="1"/>
  <c r="H45" i="1" l="1"/>
  <c r="D47" i="1"/>
  <c r="F46" i="1"/>
  <c r="G46" i="1" s="1"/>
  <c r="E51" i="1"/>
  <c r="H46" i="1" l="1"/>
  <c r="D48" i="1"/>
  <c r="F47" i="1"/>
  <c r="G47" i="1" s="1"/>
  <c r="E52" i="1"/>
  <c r="H47" i="1" l="1"/>
  <c r="D49" i="1"/>
  <c r="F48" i="1"/>
  <c r="G48" i="1" s="1"/>
  <c r="E53" i="1"/>
  <c r="H48" i="1" l="1"/>
  <c r="D50" i="1"/>
  <c r="F49" i="1"/>
  <c r="G49" i="1" s="1"/>
  <c r="E54" i="1"/>
  <c r="H49" i="1" l="1"/>
  <c r="D51" i="1"/>
  <c r="F50" i="1"/>
  <c r="G50" i="1" s="1"/>
  <c r="E55" i="1"/>
  <c r="H50" i="1" l="1"/>
  <c r="D52" i="1"/>
  <c r="F51" i="1"/>
  <c r="G51" i="1" s="1"/>
  <c r="E56" i="1"/>
  <c r="H51" i="1" l="1"/>
  <c r="D53" i="1"/>
  <c r="F52" i="1"/>
  <c r="G52" i="1" s="1"/>
  <c r="E57" i="1"/>
  <c r="H52" i="1" l="1"/>
  <c r="D54" i="1"/>
  <c r="F53" i="1"/>
  <c r="G53" i="1" s="1"/>
  <c r="E58" i="1"/>
  <c r="H53" i="1" l="1"/>
  <c r="D55" i="1"/>
  <c r="F54" i="1"/>
  <c r="G54" i="1" s="1"/>
  <c r="E59" i="1"/>
  <c r="H54" i="1" l="1"/>
  <c r="D56" i="1"/>
  <c r="F55" i="1"/>
  <c r="G55" i="1" s="1"/>
  <c r="E60" i="1"/>
  <c r="H55" i="1" l="1"/>
  <c r="D57" i="1"/>
  <c r="F56" i="1"/>
  <c r="G56" i="1" s="1"/>
  <c r="E61" i="1"/>
  <c r="H56" i="1" l="1"/>
  <c r="D58" i="1"/>
  <c r="F57" i="1"/>
  <c r="G57" i="1" s="1"/>
  <c r="E62" i="1"/>
  <c r="H57" i="1" l="1"/>
  <c r="D59" i="1"/>
  <c r="F58" i="1"/>
  <c r="G58" i="1" s="1"/>
  <c r="E63" i="1"/>
  <c r="H58" i="1" l="1"/>
  <c r="D60" i="1"/>
  <c r="F59" i="1"/>
  <c r="G59" i="1" s="1"/>
  <c r="E64" i="1"/>
  <c r="H59" i="1" l="1"/>
  <c r="D61" i="1"/>
  <c r="F60" i="1"/>
  <c r="G60" i="1" s="1"/>
  <c r="E65" i="1"/>
  <c r="H60" i="1" l="1"/>
  <c r="D62" i="1"/>
  <c r="F61" i="1"/>
  <c r="G61" i="1" s="1"/>
  <c r="E66" i="1"/>
  <c r="H61" i="1" l="1"/>
  <c r="D63" i="1"/>
  <c r="F62" i="1"/>
  <c r="G62" i="1" s="1"/>
  <c r="E67" i="1"/>
  <c r="H62" i="1" l="1"/>
  <c r="D64" i="1"/>
  <c r="F63" i="1"/>
  <c r="G63" i="1" s="1"/>
  <c r="E68" i="1"/>
  <c r="H63" i="1" l="1"/>
  <c r="D65" i="1"/>
  <c r="F64" i="1"/>
  <c r="G64" i="1" s="1"/>
  <c r="E69" i="1"/>
  <c r="H64" i="1" l="1"/>
  <c r="D66" i="1"/>
  <c r="F65" i="1"/>
  <c r="G65" i="1" s="1"/>
  <c r="E70" i="1"/>
  <c r="H65" i="1" l="1"/>
  <c r="D67" i="1"/>
  <c r="F66" i="1"/>
  <c r="G66" i="1" s="1"/>
  <c r="E71" i="1"/>
  <c r="H66" i="1" l="1"/>
  <c r="D68" i="1"/>
  <c r="F67" i="1"/>
  <c r="G67" i="1" s="1"/>
  <c r="E72" i="1"/>
  <c r="H67" i="1" l="1"/>
  <c r="D69" i="1"/>
  <c r="F68" i="1"/>
  <c r="G68" i="1" s="1"/>
  <c r="E73" i="1"/>
  <c r="H68" i="1" l="1"/>
  <c r="D70" i="1"/>
  <c r="F69" i="1"/>
  <c r="G69" i="1" s="1"/>
  <c r="E74" i="1"/>
  <c r="H69" i="1" l="1"/>
  <c r="D71" i="1"/>
  <c r="F70" i="1"/>
  <c r="G70" i="1" s="1"/>
  <c r="E75" i="1"/>
  <c r="H70" i="1" l="1"/>
  <c r="D72" i="1"/>
  <c r="F71" i="1"/>
  <c r="G71" i="1" s="1"/>
  <c r="E76" i="1"/>
  <c r="H71" i="1" l="1"/>
  <c r="D73" i="1"/>
  <c r="F72" i="1"/>
  <c r="G72" i="1" s="1"/>
  <c r="E77" i="1"/>
  <c r="H72" i="1" l="1"/>
  <c r="D74" i="1"/>
  <c r="F73" i="1"/>
  <c r="G73" i="1" s="1"/>
  <c r="E78" i="1"/>
  <c r="H73" i="1" l="1"/>
  <c r="D75" i="1"/>
  <c r="F74" i="1"/>
  <c r="G74" i="1" s="1"/>
  <c r="E79" i="1"/>
  <c r="H74" i="1" l="1"/>
  <c r="D76" i="1"/>
  <c r="F75" i="1"/>
  <c r="G75" i="1" s="1"/>
  <c r="E80" i="1"/>
  <c r="H75" i="1" l="1"/>
  <c r="D77" i="1"/>
  <c r="F76" i="1"/>
  <c r="G76" i="1" s="1"/>
  <c r="E81" i="1"/>
  <c r="H76" i="1" l="1"/>
  <c r="D78" i="1"/>
  <c r="F77" i="1"/>
  <c r="G77" i="1" s="1"/>
  <c r="E82" i="1"/>
  <c r="H77" i="1" l="1"/>
  <c r="D79" i="1"/>
  <c r="F78" i="1"/>
  <c r="G78" i="1" s="1"/>
  <c r="E83" i="1"/>
  <c r="H78" i="1" l="1"/>
  <c r="D80" i="1"/>
  <c r="F79" i="1"/>
  <c r="G79" i="1" s="1"/>
  <c r="E84" i="1"/>
  <c r="H79" i="1" l="1"/>
  <c r="D81" i="1"/>
  <c r="F80" i="1"/>
  <c r="G80" i="1" s="1"/>
  <c r="E85" i="1"/>
  <c r="H80" i="1" l="1"/>
  <c r="D82" i="1"/>
  <c r="F81" i="1"/>
  <c r="G81" i="1" s="1"/>
  <c r="E86" i="1"/>
  <c r="H81" i="1" l="1"/>
  <c r="D83" i="1"/>
  <c r="F82" i="1"/>
  <c r="G82" i="1" s="1"/>
  <c r="E87" i="1"/>
  <c r="H82" i="1" l="1"/>
  <c r="D84" i="1"/>
  <c r="F83" i="1"/>
  <c r="G83" i="1" s="1"/>
  <c r="E88" i="1"/>
  <c r="H83" i="1" l="1"/>
  <c r="D85" i="1"/>
  <c r="F84" i="1"/>
  <c r="G84" i="1" s="1"/>
  <c r="E89" i="1"/>
  <c r="H84" i="1" l="1"/>
  <c r="D86" i="1"/>
  <c r="F85" i="1"/>
  <c r="G85" i="1" s="1"/>
  <c r="E90" i="1"/>
  <c r="H85" i="1" l="1"/>
  <c r="D87" i="1"/>
  <c r="F86" i="1"/>
  <c r="G86" i="1" s="1"/>
  <c r="E91" i="1"/>
  <c r="H86" i="1" l="1"/>
  <c r="D88" i="1"/>
  <c r="F87" i="1"/>
  <c r="G87" i="1" s="1"/>
  <c r="E92" i="1"/>
  <c r="H87" i="1" l="1"/>
  <c r="D89" i="1"/>
  <c r="F88" i="1"/>
  <c r="G88" i="1" s="1"/>
  <c r="E93" i="1"/>
  <c r="E94" i="1" s="1"/>
  <c r="H88" i="1" l="1"/>
  <c r="E95" i="1"/>
  <c r="D90" i="1"/>
  <c r="F89" i="1"/>
  <c r="G89" i="1" s="1"/>
  <c r="H89" i="1" l="1"/>
  <c r="E96" i="1"/>
  <c r="D91" i="1"/>
  <c r="F90" i="1"/>
  <c r="G90" i="1" s="1"/>
  <c r="H90" i="1" l="1"/>
  <c r="E97" i="1"/>
  <c r="D92" i="1"/>
  <c r="F91" i="1"/>
  <c r="G91" i="1" s="1"/>
  <c r="H91" i="1" l="1"/>
  <c r="E98" i="1"/>
  <c r="D93" i="1"/>
  <c r="F92" i="1"/>
  <c r="G92" i="1" s="1"/>
  <c r="H92" i="1" l="1"/>
  <c r="E99" i="1"/>
  <c r="F93" i="1"/>
  <c r="G93" i="1" s="1"/>
  <c r="D94" i="1"/>
  <c r="E100" i="1" l="1"/>
  <c r="D95" i="1"/>
  <c r="F94" i="1"/>
  <c r="G94" i="1" s="1"/>
  <c r="H93" i="1"/>
  <c r="H94" i="1" l="1"/>
  <c r="E101" i="1"/>
  <c r="D96" i="1"/>
  <c r="F95" i="1"/>
  <c r="G95" i="1" s="1"/>
  <c r="E102" i="1" l="1"/>
  <c r="H95" i="1"/>
  <c r="D97" i="1"/>
  <c r="F96" i="1"/>
  <c r="G96" i="1" s="1"/>
  <c r="H96" i="1" l="1"/>
  <c r="D98" i="1"/>
  <c r="F97" i="1"/>
  <c r="G97" i="1" s="1"/>
  <c r="E103" i="1"/>
  <c r="D99" i="1" l="1"/>
  <c r="F98" i="1"/>
  <c r="G98" i="1" s="1"/>
  <c r="E104" i="1"/>
  <c r="H97" i="1"/>
  <c r="H98" i="1" l="1"/>
  <c r="E105" i="1"/>
  <c r="D100" i="1"/>
  <c r="F99" i="1"/>
  <c r="G99" i="1" s="1"/>
  <c r="E106" i="1" l="1"/>
  <c r="H99" i="1"/>
  <c r="D101" i="1"/>
  <c r="F100" i="1"/>
  <c r="G100" i="1" s="1"/>
  <c r="H100" i="1" l="1"/>
  <c r="D102" i="1"/>
  <c r="F101" i="1"/>
  <c r="G101" i="1" s="1"/>
  <c r="E107" i="1"/>
  <c r="D103" i="1" l="1"/>
  <c r="F102" i="1"/>
  <c r="G102" i="1" s="1"/>
  <c r="E108" i="1"/>
  <c r="H101" i="1"/>
  <c r="H102" i="1" l="1"/>
  <c r="D104" i="1"/>
  <c r="F103" i="1"/>
  <c r="G103" i="1" s="1"/>
  <c r="E109" i="1"/>
  <c r="D105" i="1" l="1"/>
  <c r="F104" i="1"/>
  <c r="G104" i="1" s="1"/>
  <c r="E110" i="1"/>
  <c r="H103" i="1"/>
  <c r="H104" i="1" l="1"/>
  <c r="D106" i="1"/>
  <c r="F105" i="1"/>
  <c r="G105" i="1" s="1"/>
  <c r="E111" i="1"/>
  <c r="H105" i="1" l="1"/>
  <c r="D107" i="1"/>
  <c r="F106" i="1"/>
  <c r="G106" i="1" s="1"/>
  <c r="E112" i="1"/>
  <c r="H106" i="1" l="1"/>
  <c r="D108" i="1"/>
  <c r="F107" i="1"/>
  <c r="G107" i="1" s="1"/>
  <c r="E113" i="1"/>
  <c r="H107" i="1" l="1"/>
  <c r="D109" i="1"/>
  <c r="F108" i="1"/>
  <c r="G108" i="1" s="1"/>
  <c r="E114" i="1"/>
  <c r="H108" i="1" l="1"/>
  <c r="D110" i="1"/>
  <c r="F109" i="1"/>
  <c r="G109" i="1" s="1"/>
  <c r="E115" i="1"/>
  <c r="H109" i="1" l="1"/>
  <c r="D111" i="1"/>
  <c r="F110" i="1"/>
  <c r="G110" i="1" s="1"/>
  <c r="E116" i="1"/>
  <c r="H110" i="1" l="1"/>
  <c r="D112" i="1"/>
  <c r="F111" i="1"/>
  <c r="G111" i="1" s="1"/>
  <c r="E117" i="1"/>
  <c r="H111" i="1" l="1"/>
  <c r="D113" i="1"/>
  <c r="F112" i="1"/>
  <c r="G112" i="1" s="1"/>
  <c r="E118" i="1"/>
  <c r="H112" i="1" l="1"/>
  <c r="D114" i="1"/>
  <c r="F113" i="1"/>
  <c r="G113" i="1" s="1"/>
  <c r="E119" i="1"/>
  <c r="H113" i="1" l="1"/>
  <c r="D115" i="1"/>
  <c r="F114" i="1"/>
  <c r="G114" i="1" s="1"/>
  <c r="E120" i="1"/>
  <c r="H114" i="1" l="1"/>
  <c r="D116" i="1"/>
  <c r="F115" i="1"/>
  <c r="G115" i="1" s="1"/>
  <c r="E121" i="1"/>
  <c r="H115" i="1" l="1"/>
  <c r="D117" i="1"/>
  <c r="F116" i="1"/>
  <c r="G116" i="1" s="1"/>
  <c r="E122" i="1"/>
  <c r="H116" i="1" l="1"/>
  <c r="D118" i="1"/>
  <c r="F117" i="1"/>
  <c r="G117" i="1" s="1"/>
  <c r="E123" i="1"/>
  <c r="H117" i="1" l="1"/>
  <c r="D119" i="1"/>
  <c r="F118" i="1"/>
  <c r="G118" i="1" s="1"/>
  <c r="E124" i="1"/>
  <c r="H118" i="1" l="1"/>
  <c r="D120" i="1"/>
  <c r="F119" i="1"/>
  <c r="G119" i="1" s="1"/>
  <c r="H119" i="1" l="1"/>
  <c r="D121" i="1"/>
  <c r="F120" i="1"/>
  <c r="G120" i="1" s="1"/>
  <c r="H120" i="1" l="1"/>
  <c r="D122" i="1"/>
  <c r="F121" i="1"/>
  <c r="G121" i="1" s="1"/>
  <c r="H121" i="1" l="1"/>
  <c r="D123" i="1"/>
  <c r="F122" i="1"/>
  <c r="G122" i="1" s="1"/>
  <c r="H122" i="1" l="1"/>
  <c r="D124" i="1"/>
  <c r="F124" i="1" s="1"/>
  <c r="F123" i="1"/>
  <c r="G123" i="1" s="1"/>
  <c r="G124" i="1" l="1"/>
  <c r="B4" i="1"/>
  <c r="B5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H123" i="1"/>
  <c r="H124" i="1"/>
</calcChain>
</file>

<file path=xl/sharedStrings.xml><?xml version="1.0" encoding="utf-8"?>
<sst xmlns="http://schemas.openxmlformats.org/spreadsheetml/2006/main" count="11" uniqueCount="11">
  <si>
    <t>fact</t>
  </si>
  <si>
    <t>number</t>
  </si>
  <si>
    <t>terms</t>
  </si>
  <si>
    <t>signal</t>
  </si>
  <si>
    <t>time</t>
  </si>
  <si>
    <t>tao=</t>
  </si>
  <si>
    <t>(-1/tao)^n</t>
  </si>
  <si>
    <t>e^(-1/tao)</t>
  </si>
  <si>
    <t>1-e^(-1/tao)</t>
  </si>
  <si>
    <t>absval terms</t>
  </si>
  <si>
    <t>1-e^(-1/tao) for n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</si>
</sst>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0000"/>
    <numFmt numFmtId="178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2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Sheet1!$J$2:$J$91</c:f>
              <c:numCache>
                <c:formatCode>0.0000000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Sheet1!$K$2:$K$91</c:f>
              <c:numCache>
                <c:formatCode>0.0000000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0.99326205300091308</c:v>
                </c:pt>
                <c:pt idx="37">
                  <c:v>0.99995460007023751</c:v>
                </c:pt>
                <c:pt idx="38">
                  <c:v>0.99999969409767953</c:v>
                </c:pt>
                <c:pt idx="39">
                  <c:v>0.99999999793884642</c:v>
                </c:pt>
                <c:pt idx="40">
                  <c:v>0.99999999998611211</c:v>
                </c:pt>
                <c:pt idx="41">
                  <c:v>0.99999999999990641</c:v>
                </c:pt>
                <c:pt idx="42">
                  <c:v>0.99999999999999933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9712"/>
        <c:axId val="70869376"/>
      </c:lineChart>
      <c:catAx>
        <c:axId val="52099712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majorTickMark val="out"/>
        <c:minorTickMark val="none"/>
        <c:tickLblPos val="nextTo"/>
        <c:crossAx val="70869376"/>
        <c:crosses val="autoZero"/>
        <c:auto val="1"/>
        <c:lblAlgn val="ctr"/>
        <c:lblOffset val="100"/>
        <c:tickMarkSkip val="2"/>
        <c:noMultiLvlLbl val="0"/>
      </c:catAx>
      <c:valAx>
        <c:axId val="70869376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5209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absval terms</c:v>
                </c:pt>
              </c:strCache>
            </c:strRef>
          </c:tx>
          <c:xVal>
            <c:numRef>
              <c:f>Sheet1!$C$2:$C$126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Sheet1!$H$2:$H$126</c:f>
              <c:numCache>
                <c:formatCode>General</c:formatCode>
                <c:ptCount val="125"/>
                <c:pt idx="0">
                  <c:v>1</c:v>
                </c:pt>
                <c:pt idx="1">
                  <c:v>5</c:v>
                </c:pt>
                <c:pt idx="2">
                  <c:v>12.5</c:v>
                </c:pt>
                <c:pt idx="3">
                  <c:v>20.833333333333332</c:v>
                </c:pt>
                <c:pt idx="4">
                  <c:v>26.041666666666668</c:v>
                </c:pt>
                <c:pt idx="5">
                  <c:v>26.041666666666668</c:v>
                </c:pt>
                <c:pt idx="6">
                  <c:v>21.701388888888889</c:v>
                </c:pt>
                <c:pt idx="7">
                  <c:v>15.500992063492063</c:v>
                </c:pt>
                <c:pt idx="8">
                  <c:v>9.6881200396825395</c:v>
                </c:pt>
                <c:pt idx="9">
                  <c:v>5.3822889109347445</c:v>
                </c:pt>
                <c:pt idx="10">
                  <c:v>2.6911444554673722</c:v>
                </c:pt>
                <c:pt idx="11">
                  <c:v>1.2232474797578965</c:v>
                </c:pt>
                <c:pt idx="12">
                  <c:v>0.50968644989912348</c:v>
                </c:pt>
                <c:pt idx="13">
                  <c:v>0.19603324996120136</c:v>
                </c:pt>
                <c:pt idx="14">
                  <c:v>7.0011874986143335E-2</c:v>
                </c:pt>
                <c:pt idx="15">
                  <c:v>2.3337291662047781E-2</c:v>
                </c:pt>
                <c:pt idx="16">
                  <c:v>7.2929036443899311E-3</c:v>
                </c:pt>
                <c:pt idx="17">
                  <c:v>2.1449716601146854E-3</c:v>
                </c:pt>
                <c:pt idx="18">
                  <c:v>5.9582546114296823E-4</c:v>
                </c:pt>
                <c:pt idx="19">
                  <c:v>1.5679617398499165E-4</c:v>
                </c:pt>
                <c:pt idx="20">
                  <c:v>3.9199043496247913E-5</c:v>
                </c:pt>
                <c:pt idx="21">
                  <c:v>9.3331055943447409E-6</c:v>
                </c:pt>
                <c:pt idx="22">
                  <c:v>2.1211603623510775E-6</c:v>
                </c:pt>
                <c:pt idx="23">
                  <c:v>4.6112181790240806E-7</c:v>
                </c:pt>
                <c:pt idx="24">
                  <c:v>9.6067045396335028E-8</c:v>
                </c:pt>
                <c:pt idx="25">
                  <c:v>1.9213409079267004E-8</c:v>
                </c:pt>
                <c:pt idx="26">
                  <c:v>3.6948863613975003E-9</c:v>
                </c:pt>
                <c:pt idx="27">
                  <c:v>6.8423821507361123E-10</c:v>
                </c:pt>
                <c:pt idx="28">
                  <c:v>1.2218539554885916E-10</c:v>
                </c:pt>
                <c:pt idx="29">
                  <c:v>2.1066447508423994E-11</c:v>
                </c:pt>
                <c:pt idx="30">
                  <c:v>3.511074584737332E-12</c:v>
                </c:pt>
                <c:pt idx="31">
                  <c:v>5.6630235237698898E-13</c:v>
                </c:pt>
                <c:pt idx="32">
                  <c:v>8.8484742558904541E-14</c:v>
                </c:pt>
                <c:pt idx="33">
                  <c:v>1.3406779175591597E-14</c:v>
                </c:pt>
                <c:pt idx="34">
                  <c:v>1.9715851728811171E-15</c:v>
                </c:pt>
                <c:pt idx="35">
                  <c:v>2.8165502469730247E-16</c:v>
                </c:pt>
                <c:pt idx="36">
                  <c:v>3.9118753430180897E-17</c:v>
                </c:pt>
                <c:pt idx="37">
                  <c:v>5.2863180311055264E-18</c:v>
                </c:pt>
                <c:pt idx="38">
                  <c:v>6.9556816198756926E-19</c:v>
                </c:pt>
                <c:pt idx="39">
                  <c:v>8.9175405383021697E-20</c:v>
                </c:pt>
                <c:pt idx="40">
                  <c:v>1.1146925672877712E-20</c:v>
                </c:pt>
                <c:pt idx="41">
                  <c:v>1.3593811796192331E-21</c:v>
                </c:pt>
                <c:pt idx="42">
                  <c:v>1.6183109281181348E-22</c:v>
                </c:pt>
                <c:pt idx="43">
                  <c:v>1.8817568931606218E-23</c:v>
                </c:pt>
                <c:pt idx="44">
                  <c:v>2.1383601058643432E-24</c:v>
                </c:pt>
                <c:pt idx="45">
                  <c:v>2.3759556731826033E-25</c:v>
                </c:pt>
                <c:pt idx="46">
                  <c:v>2.582560514328917E-26</c:v>
                </c:pt>
                <c:pt idx="47">
                  <c:v>2.7474048024775712E-27</c:v>
                </c:pt>
                <c:pt idx="48">
                  <c:v>2.8618800025808035E-28</c:v>
                </c:pt>
                <c:pt idx="49">
                  <c:v>2.9202857169191873E-29</c:v>
                </c:pt>
                <c:pt idx="50">
                  <c:v>2.9202857169191873E-30</c:v>
                </c:pt>
                <c:pt idx="51">
                  <c:v>2.8630252126658696E-31</c:v>
                </c:pt>
                <c:pt idx="52">
                  <c:v>2.7529088583325672E-32</c:v>
                </c:pt>
                <c:pt idx="53">
                  <c:v>2.5970838286156291E-33</c:v>
                </c:pt>
                <c:pt idx="54">
                  <c:v>2.4047072487181756E-34</c:v>
                </c:pt>
                <c:pt idx="55">
                  <c:v>2.1860974988347049E-35</c:v>
                </c:pt>
                <c:pt idx="56">
                  <c:v>1.9518727668167005E-36</c:v>
                </c:pt>
                <c:pt idx="57">
                  <c:v>1.7121690936988602E-37</c:v>
                </c:pt>
                <c:pt idx="58">
                  <c:v>1.4760078393955689E-38</c:v>
                </c:pt>
                <c:pt idx="59">
                  <c:v>1.2508541011826856E-39</c:v>
                </c:pt>
                <c:pt idx="60">
                  <c:v>1.042378417652238E-40</c:v>
                </c:pt>
                <c:pt idx="61">
                  <c:v>8.5440853905921151E-42</c:v>
                </c:pt>
                <c:pt idx="62">
                  <c:v>6.8903914440259001E-43</c:v>
                </c:pt>
                <c:pt idx="63">
                  <c:v>5.4685646381157942E-44</c:v>
                </c:pt>
                <c:pt idx="64">
                  <c:v>4.2723161235279639E-45</c:v>
                </c:pt>
                <c:pt idx="65">
                  <c:v>3.286397018098434E-46</c:v>
                </c:pt>
                <c:pt idx="66">
                  <c:v>2.4896947106806316E-47</c:v>
                </c:pt>
                <c:pt idx="67">
                  <c:v>1.8579811273736058E-48</c:v>
                </c:pt>
                <c:pt idx="68">
                  <c:v>1.3661625936570631E-49</c:v>
                </c:pt>
                <c:pt idx="69">
                  <c:v>9.8997289395439353E-51</c:v>
                </c:pt>
                <c:pt idx="70">
                  <c:v>7.0712349568170973E-52</c:v>
                </c:pt>
                <c:pt idx="71">
                  <c:v>4.9797429273359837E-53</c:v>
                </c:pt>
                <c:pt idx="72">
                  <c:v>3.4581548106499891E-54</c:v>
                </c:pt>
                <c:pt idx="73">
                  <c:v>2.3685991853767051E-55</c:v>
                </c:pt>
                <c:pt idx="74">
                  <c:v>1.6004048549842602E-56</c:v>
                </c:pt>
                <c:pt idx="75">
                  <c:v>1.0669365699895068E-57</c:v>
                </c:pt>
                <c:pt idx="76">
                  <c:v>7.0193195394046495E-59</c:v>
                </c:pt>
                <c:pt idx="77">
                  <c:v>4.5579997009121101E-60</c:v>
                </c:pt>
                <c:pt idx="78">
                  <c:v>2.9217946800718661E-61</c:v>
                </c:pt>
                <c:pt idx="79">
                  <c:v>1.8492371392859909E-62</c:v>
                </c:pt>
                <c:pt idx="80">
                  <c:v>1.1557732120537444E-63</c:v>
                </c:pt>
                <c:pt idx="81">
                  <c:v>7.1344025435416329E-65</c:v>
                </c:pt>
                <c:pt idx="82">
                  <c:v>4.3502454533790441E-66</c:v>
                </c:pt>
                <c:pt idx="83">
                  <c:v>2.6206297911921955E-67</c:v>
                </c:pt>
                <c:pt idx="84">
                  <c:v>1.5598986852334498E-68</c:v>
                </c:pt>
                <c:pt idx="85">
                  <c:v>9.1758746190202936E-70</c:v>
                </c:pt>
                <c:pt idx="86">
                  <c:v>5.3348108250117977E-71</c:v>
                </c:pt>
                <c:pt idx="87">
                  <c:v>3.0659832327654016E-72</c:v>
                </c:pt>
                <c:pt idx="88">
                  <c:v>1.7420359277076148E-73</c:v>
                </c:pt>
                <c:pt idx="89">
                  <c:v>9.7867186949865999E-75</c:v>
                </c:pt>
                <c:pt idx="90">
                  <c:v>5.4370659416592225E-76</c:v>
                </c:pt>
                <c:pt idx="91">
                  <c:v>2.9873988690435288E-77</c:v>
                </c:pt>
                <c:pt idx="92">
                  <c:v>1.6235863418714833E-78</c:v>
                </c:pt>
                <c:pt idx="93">
                  <c:v>8.7289588272660396E-80</c:v>
                </c:pt>
                <c:pt idx="94">
                  <c:v>4.6430632059925749E-81</c:v>
                </c:pt>
                <c:pt idx="95">
                  <c:v>2.4437174768381973E-82</c:v>
                </c:pt>
                <c:pt idx="96">
                  <c:v>1.272769519186561E-83</c:v>
                </c:pt>
                <c:pt idx="97">
                  <c:v>6.5606676246729952E-85</c:v>
                </c:pt>
                <c:pt idx="98">
                  <c:v>3.3472794003433649E-86</c:v>
                </c:pt>
                <c:pt idx="99">
                  <c:v>1.6905451516885679E-87</c:v>
                </c:pt>
                <c:pt idx="100">
                  <c:v>8.4527257584428402E-89</c:v>
                </c:pt>
                <c:pt idx="101">
                  <c:v>4.1845177021994261E-90</c:v>
                </c:pt>
                <c:pt idx="102">
                  <c:v>2.0512341677448166E-91</c:v>
                </c:pt>
                <c:pt idx="103">
                  <c:v>9.9574474162369726E-93</c:v>
                </c:pt>
                <c:pt idx="104">
                  <c:v>4.7872343347293145E-94</c:v>
                </c:pt>
                <c:pt idx="105">
                  <c:v>2.2796353974901498E-95</c:v>
                </c:pt>
                <c:pt idx="106">
                  <c:v>1.0752997157972404E-96</c:v>
                </c:pt>
                <c:pt idx="107">
                  <c:v>5.0247650270899082E-98</c:v>
                </c:pt>
                <c:pt idx="108">
                  <c:v>2.3262801051342165E-99</c:v>
                </c:pt>
                <c:pt idx="109">
                  <c:v>1.0671009656578976E-100</c:v>
                </c:pt>
                <c:pt idx="110">
                  <c:v>4.8504589348086258E-102</c:v>
                </c:pt>
                <c:pt idx="111">
                  <c:v>2.1848914120759574E-103</c:v>
                </c:pt>
                <c:pt idx="112">
                  <c:v>9.7539795181962384E-105</c:v>
                </c:pt>
                <c:pt idx="113">
                  <c:v>4.3159201407947959E-106</c:v>
                </c:pt>
                <c:pt idx="114">
                  <c:v>1.8929474301731558E-107</c:v>
                </c:pt>
                <c:pt idx="115">
                  <c:v>8.230206218144155E-109</c:v>
                </c:pt>
                <c:pt idx="116">
                  <c:v>3.5475026802345499E-110</c:v>
                </c:pt>
                <c:pt idx="117">
                  <c:v>1.5160267864250212E-111</c:v>
                </c:pt>
                <c:pt idx="118">
                  <c:v>6.4238423153602597E-113</c:v>
                </c:pt>
                <c:pt idx="119">
                  <c:v>2.6990934098152351E-114</c:v>
                </c:pt>
                <c:pt idx="120">
                  <c:v>1.1246222540896814E-115</c:v>
                </c:pt>
                <c:pt idx="121">
                  <c:v>4.6471993970647991E-117</c:v>
                </c:pt>
                <c:pt idx="122">
                  <c:v>1.9045899168298354E-118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6944"/>
        <c:axId val="1702528"/>
      </c:scatterChart>
      <c:valAx>
        <c:axId val="3782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2528"/>
        <c:crosses val="autoZero"/>
        <c:crossBetween val="midCat"/>
      </c:valAx>
      <c:valAx>
        <c:axId val="170252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2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200026</xdr:colOff>
      <xdr:row>31</xdr:row>
      <xdr:rowOff>90486</xdr:rowOff>
    </xdr:from>
    <xdr:to>
      <xdr:col>36</xdr:col>
      <xdr:colOff>419100</xdr:colOff>
      <xdr:row>66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304799</xdr:colOff>
      <xdr:row>68</xdr:row>
      <xdr:rowOff>138112</xdr:rowOff>
    </xdr:from>
    <xdr:to>
      <xdr:col>26</xdr:col>
      <xdr:colOff>200024</xdr:colOff>
      <xdr:row>90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topLeftCell="A46" workbookViewId="0">
      <selection activeCell="B3" sqref="B3"/>
    </sheetView>
  </sheetViews>
  <sheetFormatPr defaultRowHeight="15" x14ac:dyDescent="0.25"/>
  <cols>
    <col min="1" max="1" width="11.7109375" style="1" bestFit="1" customWidth="1"/>
    <col min="2" max="2" width="12" style="1" bestFit="1" customWidth="1"/>
    <col min="3" max="3" width="8" style="1" bestFit="1" customWidth="1"/>
    <col min="4" max="4" width="12" style="1" bestFit="1" customWidth="1"/>
    <col min="5" max="6" width="12.7109375" style="1" bestFit="1" customWidth="1"/>
    <col min="7" max="7" width="26" style="1" customWidth="1"/>
    <col min="8" max="8" width="12.140625" style="1" bestFit="1" customWidth="1"/>
    <col min="9" max="9" width="11.5703125" style="1" bestFit="1" customWidth="1"/>
    <col min="10" max="11" width="9.5703125" style="1" bestFit="1" customWidth="1"/>
    <col min="12" max="16384" width="9.140625" style="1"/>
  </cols>
  <sheetData>
    <row r="1" spans="1:11" s="3" customFormat="1" ht="45" x14ac:dyDescent="0.25">
      <c r="C1" s="3" t="s">
        <v>1</v>
      </c>
      <c r="D1" s="3" t="s">
        <v>0</v>
      </c>
      <c r="E1" s="3" t="s">
        <v>6</v>
      </c>
      <c r="F1" s="3" t="s">
        <v>2</v>
      </c>
      <c r="G1" s="3" t="s">
        <v>10</v>
      </c>
      <c r="H1" s="3" t="s">
        <v>9</v>
      </c>
      <c r="I1" s="3" t="s">
        <v>4</v>
      </c>
      <c r="J1" s="3" t="s">
        <v>3</v>
      </c>
      <c r="K1" s="4"/>
    </row>
    <row r="2" spans="1:11" x14ac:dyDescent="0.25">
      <c r="C2" s="1">
        <v>0</v>
      </c>
      <c r="D2" s="1">
        <v>1</v>
      </c>
      <c r="E2" s="1">
        <v>1</v>
      </c>
      <c r="F2" s="1">
        <f>E2/D2</f>
        <v>1</v>
      </c>
      <c r="G2" s="5">
        <f>1-SUM($F$2:F2)</f>
        <v>0</v>
      </c>
      <c r="H2" s="1">
        <f>ABS(F2)</f>
        <v>1</v>
      </c>
      <c r="I2" s="2">
        <v>0</v>
      </c>
      <c r="J2" s="2">
        <v>0</v>
      </c>
      <c r="K2" s="2">
        <f>J2</f>
        <v>0</v>
      </c>
    </row>
    <row r="3" spans="1:11" x14ac:dyDescent="0.25">
      <c r="A3" s="1" t="s">
        <v>5</v>
      </c>
      <c r="B3" s="1">
        <v>0.2</v>
      </c>
      <c r="C3" s="1">
        <f>1</f>
        <v>1</v>
      </c>
      <c r="D3" s="1">
        <f>D2*C3</f>
        <v>1</v>
      </c>
      <c r="E3" s="1">
        <f>-1/B3</f>
        <v>-5</v>
      </c>
      <c r="F3" s="1">
        <f t="shared" ref="F3:F14" si="0">E3/D3</f>
        <v>-5</v>
      </c>
      <c r="G3" s="5">
        <f>1-SUM($F$2:F3)</f>
        <v>5</v>
      </c>
      <c r="H3" s="1">
        <f t="shared" ref="H3:H66" si="1">ABS(F3)</f>
        <v>5</v>
      </c>
      <c r="I3" s="2">
        <f>I2+1</f>
        <v>1</v>
      </c>
      <c r="J3" s="2">
        <v>0</v>
      </c>
      <c r="K3" s="2">
        <f>K2+(J3-K2)*$B$5</f>
        <v>0</v>
      </c>
    </row>
    <row r="4" spans="1:11" x14ac:dyDescent="0.25">
      <c r="A4" s="1" t="s">
        <v>7</v>
      </c>
      <c r="B4" s="1">
        <f>SUM(F:F)</f>
        <v>6.7379469990869068E-3</v>
      </c>
      <c r="C4" s="1">
        <f>C3+1</f>
        <v>2</v>
      </c>
      <c r="D4" s="1">
        <f t="shared" ref="D4:D14" si="2">D3*C4</f>
        <v>2</v>
      </c>
      <c r="E4" s="1">
        <f>E3*$E$3</f>
        <v>25</v>
      </c>
      <c r="F4" s="1">
        <f t="shared" si="0"/>
        <v>12.5</v>
      </c>
      <c r="G4" s="5">
        <f>1-SUM($F$2:F4)</f>
        <v>-7.5</v>
      </c>
      <c r="H4" s="1">
        <f t="shared" si="1"/>
        <v>12.5</v>
      </c>
      <c r="I4" s="2">
        <f t="shared" ref="I4:I67" si="3">I3+1</f>
        <v>2</v>
      </c>
      <c r="J4" s="2">
        <v>0</v>
      </c>
      <c r="K4" s="2">
        <f t="shared" ref="K4:K67" si="4">K3+(J4-K3)*$B$5</f>
        <v>0</v>
      </c>
    </row>
    <row r="5" spans="1:11" x14ac:dyDescent="0.25">
      <c r="A5" s="1" t="s">
        <v>8</v>
      </c>
      <c r="B5" s="1">
        <f>(1-B4)</f>
        <v>0.99326205300091308</v>
      </c>
      <c r="C5" s="1">
        <f t="shared" ref="C5:C14" si="5">C4+1</f>
        <v>3</v>
      </c>
      <c r="D5" s="1">
        <f t="shared" si="2"/>
        <v>6</v>
      </c>
      <c r="E5" s="1">
        <f>E4*$E$3</f>
        <v>-125</v>
      </c>
      <c r="F5" s="1">
        <f t="shared" si="0"/>
        <v>-20.833333333333332</v>
      </c>
      <c r="G5" s="5">
        <f>1-SUM($F$2:F5)</f>
        <v>13.333333333333332</v>
      </c>
      <c r="H5" s="1">
        <f t="shared" si="1"/>
        <v>20.833333333333332</v>
      </c>
      <c r="I5" s="2">
        <f t="shared" si="3"/>
        <v>3</v>
      </c>
      <c r="J5" s="2">
        <v>0</v>
      </c>
      <c r="K5" s="2">
        <f t="shared" si="4"/>
        <v>0</v>
      </c>
    </row>
    <row r="6" spans="1:11" x14ac:dyDescent="0.25">
      <c r="C6" s="1">
        <f t="shared" si="5"/>
        <v>4</v>
      </c>
      <c r="D6" s="1">
        <f t="shared" si="2"/>
        <v>24</v>
      </c>
      <c r="E6" s="1">
        <f>E5*$E$3</f>
        <v>625</v>
      </c>
      <c r="F6" s="1">
        <f t="shared" si="0"/>
        <v>26.041666666666668</v>
      </c>
      <c r="G6" s="5">
        <f>1-SUM($F$2:F6)</f>
        <v>-12.708333333333336</v>
      </c>
      <c r="H6" s="1">
        <f t="shared" si="1"/>
        <v>26.041666666666668</v>
      </c>
      <c r="I6" s="2">
        <f t="shared" si="3"/>
        <v>4</v>
      </c>
      <c r="J6" s="2">
        <v>0</v>
      </c>
      <c r="K6" s="2">
        <f t="shared" si="4"/>
        <v>0</v>
      </c>
    </row>
    <row r="7" spans="1:11" x14ac:dyDescent="0.25">
      <c r="C7" s="1">
        <f t="shared" si="5"/>
        <v>5</v>
      </c>
      <c r="D7" s="1">
        <f t="shared" si="2"/>
        <v>120</v>
      </c>
      <c r="E7" s="1">
        <f>E6*$E$3</f>
        <v>-3125</v>
      </c>
      <c r="F7" s="1">
        <f t="shared" si="0"/>
        <v>-26.041666666666668</v>
      </c>
      <c r="G7" s="5">
        <f>1-SUM($F$2:F7)</f>
        <v>13.333333333333332</v>
      </c>
      <c r="H7" s="1">
        <f t="shared" si="1"/>
        <v>26.041666666666668</v>
      </c>
      <c r="I7" s="2">
        <f t="shared" si="3"/>
        <v>5</v>
      </c>
      <c r="J7" s="2">
        <v>0</v>
      </c>
      <c r="K7" s="2">
        <f t="shared" si="4"/>
        <v>0</v>
      </c>
    </row>
    <row r="8" spans="1:11" x14ac:dyDescent="0.25">
      <c r="C8" s="1">
        <f t="shared" si="5"/>
        <v>6</v>
      </c>
      <c r="D8" s="1">
        <f t="shared" si="2"/>
        <v>720</v>
      </c>
      <c r="E8" s="1">
        <f>E7*$E$3</f>
        <v>15625</v>
      </c>
      <c r="F8" s="1">
        <f t="shared" si="0"/>
        <v>21.701388888888889</v>
      </c>
      <c r="G8" s="5">
        <f>1-SUM($F$2:F8)</f>
        <v>-8.3680555555555571</v>
      </c>
      <c r="H8" s="1">
        <f t="shared" si="1"/>
        <v>21.701388888888889</v>
      </c>
      <c r="I8" s="2">
        <f t="shared" si="3"/>
        <v>6</v>
      </c>
      <c r="J8" s="2">
        <v>0</v>
      </c>
      <c r="K8" s="2">
        <f t="shared" si="4"/>
        <v>0</v>
      </c>
    </row>
    <row r="9" spans="1:11" x14ac:dyDescent="0.25">
      <c r="C9" s="1">
        <f t="shared" si="5"/>
        <v>7</v>
      </c>
      <c r="D9" s="1">
        <f t="shared" si="2"/>
        <v>5040</v>
      </c>
      <c r="E9" s="1">
        <f>E8*$E$3</f>
        <v>-78125</v>
      </c>
      <c r="F9" s="1">
        <f t="shared" si="0"/>
        <v>-15.500992063492063</v>
      </c>
      <c r="G9" s="5">
        <f>1-SUM($F$2:F9)</f>
        <v>7.1329365079365061</v>
      </c>
      <c r="H9" s="1">
        <f t="shared" si="1"/>
        <v>15.500992063492063</v>
      </c>
      <c r="I9" s="2">
        <f t="shared" si="3"/>
        <v>7</v>
      </c>
      <c r="J9" s="2">
        <v>0</v>
      </c>
      <c r="K9" s="2">
        <f t="shared" si="4"/>
        <v>0</v>
      </c>
    </row>
    <row r="10" spans="1:11" x14ac:dyDescent="0.25">
      <c r="C10" s="1">
        <f t="shared" si="5"/>
        <v>8</v>
      </c>
      <c r="D10" s="1">
        <f t="shared" si="2"/>
        <v>40320</v>
      </c>
      <c r="E10" s="1">
        <f>E9*$E$3</f>
        <v>390625</v>
      </c>
      <c r="F10" s="1">
        <f t="shared" si="0"/>
        <v>9.6881200396825395</v>
      </c>
      <c r="G10" s="5">
        <f>1-SUM($F$2:F10)</f>
        <v>-2.5551835317460334</v>
      </c>
      <c r="H10" s="1">
        <f t="shared" si="1"/>
        <v>9.6881200396825395</v>
      </c>
      <c r="I10" s="2">
        <f t="shared" si="3"/>
        <v>8</v>
      </c>
      <c r="J10" s="2">
        <v>0</v>
      </c>
      <c r="K10" s="2">
        <f t="shared" si="4"/>
        <v>0</v>
      </c>
    </row>
    <row r="11" spans="1:11" x14ac:dyDescent="0.25">
      <c r="C11" s="1">
        <f t="shared" si="5"/>
        <v>9</v>
      </c>
      <c r="D11" s="1">
        <f t="shared" si="2"/>
        <v>362880</v>
      </c>
      <c r="E11" s="1">
        <f>E10*$E$3</f>
        <v>-1953125</v>
      </c>
      <c r="F11" s="1">
        <f t="shared" si="0"/>
        <v>-5.3822889109347445</v>
      </c>
      <c r="G11" s="5">
        <f>1-SUM($F$2:F11)</f>
        <v>2.8271053791887111</v>
      </c>
      <c r="H11" s="1">
        <f t="shared" si="1"/>
        <v>5.3822889109347445</v>
      </c>
      <c r="I11" s="2">
        <f t="shared" si="3"/>
        <v>9</v>
      </c>
      <c r="J11" s="2">
        <v>0</v>
      </c>
      <c r="K11" s="2">
        <f t="shared" si="4"/>
        <v>0</v>
      </c>
    </row>
    <row r="12" spans="1:11" x14ac:dyDescent="0.25">
      <c r="C12" s="1">
        <f t="shared" si="5"/>
        <v>10</v>
      </c>
      <c r="D12" s="1">
        <f t="shared" si="2"/>
        <v>3628800</v>
      </c>
      <c r="E12" s="1">
        <f>E11*$E$3</f>
        <v>9765625</v>
      </c>
      <c r="F12" s="1">
        <f t="shared" si="0"/>
        <v>2.6911444554673722</v>
      </c>
      <c r="G12" s="5">
        <f>1-SUM($F$2:F12)</f>
        <v>0.13596092372133883</v>
      </c>
      <c r="H12" s="1">
        <f t="shared" si="1"/>
        <v>2.6911444554673722</v>
      </c>
      <c r="I12" s="2">
        <f t="shared" si="3"/>
        <v>10</v>
      </c>
      <c r="J12" s="2">
        <v>0</v>
      </c>
      <c r="K12" s="2">
        <f t="shared" si="4"/>
        <v>0</v>
      </c>
    </row>
    <row r="13" spans="1:11" x14ac:dyDescent="0.25">
      <c r="C13" s="1">
        <f t="shared" si="5"/>
        <v>11</v>
      </c>
      <c r="D13" s="1">
        <f t="shared" si="2"/>
        <v>39916800</v>
      </c>
      <c r="E13" s="1">
        <f>E12*$E$3</f>
        <v>-48828125</v>
      </c>
      <c r="F13" s="1">
        <f t="shared" si="0"/>
        <v>-1.2232474797578965</v>
      </c>
      <c r="G13" s="5">
        <f>1-SUM($F$2:F13)</f>
        <v>1.3592084034792353</v>
      </c>
      <c r="H13" s="1">
        <f t="shared" si="1"/>
        <v>1.2232474797578965</v>
      </c>
      <c r="I13" s="2">
        <f t="shared" si="3"/>
        <v>11</v>
      </c>
      <c r="J13" s="2">
        <v>0</v>
      </c>
      <c r="K13" s="2">
        <f t="shared" si="4"/>
        <v>0</v>
      </c>
    </row>
    <row r="14" spans="1:11" x14ac:dyDescent="0.25">
      <c r="C14" s="1">
        <f t="shared" si="5"/>
        <v>12</v>
      </c>
      <c r="D14" s="1">
        <f t="shared" si="2"/>
        <v>479001600</v>
      </c>
      <c r="E14" s="1">
        <f>E13*$E$3</f>
        <v>244140625</v>
      </c>
      <c r="F14" s="1">
        <f t="shared" si="0"/>
        <v>0.50968644989912348</v>
      </c>
      <c r="G14" s="5">
        <f>1-SUM($F$2:F14)</f>
        <v>0.84952195358011184</v>
      </c>
      <c r="H14" s="1">
        <f t="shared" si="1"/>
        <v>0.50968644989912348</v>
      </c>
      <c r="I14" s="2">
        <f t="shared" si="3"/>
        <v>12</v>
      </c>
      <c r="J14" s="2">
        <v>0</v>
      </c>
      <c r="K14" s="2">
        <f t="shared" si="4"/>
        <v>0</v>
      </c>
    </row>
    <row r="15" spans="1:11" x14ac:dyDescent="0.25">
      <c r="C15" s="1">
        <f t="shared" ref="C15:C32" si="6">C14+1</f>
        <v>13</v>
      </c>
      <c r="D15" s="1">
        <f t="shared" ref="D15:D32" si="7">D14*C15</f>
        <v>6227020800</v>
      </c>
      <c r="E15" s="1">
        <f>E14*$E$3</f>
        <v>-1220703125</v>
      </c>
      <c r="F15" s="1">
        <f t="shared" ref="F15:F32" si="8">E15/D15</f>
        <v>-0.19603324996120136</v>
      </c>
      <c r="G15" s="5">
        <f>1-SUM($F$2:F15)</f>
        <v>1.0455552035413131</v>
      </c>
      <c r="H15" s="1">
        <f t="shared" si="1"/>
        <v>0.19603324996120136</v>
      </c>
      <c r="I15" s="2">
        <f t="shared" si="3"/>
        <v>13</v>
      </c>
      <c r="J15" s="2">
        <v>0</v>
      </c>
      <c r="K15" s="2">
        <f t="shared" si="4"/>
        <v>0</v>
      </c>
    </row>
    <row r="16" spans="1:11" x14ac:dyDescent="0.25">
      <c r="C16" s="1">
        <f t="shared" si="6"/>
        <v>14</v>
      </c>
      <c r="D16" s="1">
        <f t="shared" si="7"/>
        <v>87178291200</v>
      </c>
      <c r="E16" s="1">
        <f>E15*$E$3</f>
        <v>6103515625</v>
      </c>
      <c r="F16" s="1">
        <f t="shared" si="8"/>
        <v>7.0011874986143335E-2</v>
      </c>
      <c r="G16" s="5">
        <f>1-SUM($F$2:F16)</f>
        <v>0.9755433285551699</v>
      </c>
      <c r="H16" s="1">
        <f t="shared" si="1"/>
        <v>7.0011874986143335E-2</v>
      </c>
      <c r="I16" s="2">
        <f t="shared" si="3"/>
        <v>14</v>
      </c>
      <c r="J16" s="2">
        <v>0</v>
      </c>
      <c r="K16" s="2">
        <f t="shared" si="4"/>
        <v>0</v>
      </c>
    </row>
    <row r="17" spans="3:11" x14ac:dyDescent="0.25">
      <c r="C17" s="1">
        <f t="shared" si="6"/>
        <v>15</v>
      </c>
      <c r="D17" s="1">
        <f t="shared" si="7"/>
        <v>1307674368000</v>
      </c>
      <c r="E17" s="1">
        <f>E16*$E$3</f>
        <v>-30517578125</v>
      </c>
      <c r="F17" s="1">
        <f t="shared" si="8"/>
        <v>-2.3337291662047781E-2</v>
      </c>
      <c r="G17" s="5">
        <f>1-SUM($F$2:F17)</f>
        <v>0.99888062021721769</v>
      </c>
      <c r="H17" s="1">
        <f t="shared" si="1"/>
        <v>2.3337291662047781E-2</v>
      </c>
      <c r="I17" s="2">
        <f t="shared" si="3"/>
        <v>15</v>
      </c>
      <c r="J17" s="2">
        <v>0</v>
      </c>
      <c r="K17" s="2">
        <f t="shared" si="4"/>
        <v>0</v>
      </c>
    </row>
    <row r="18" spans="3:11" x14ac:dyDescent="0.25">
      <c r="C18" s="1">
        <f t="shared" si="6"/>
        <v>16</v>
      </c>
      <c r="D18" s="1">
        <f t="shared" si="7"/>
        <v>20922789888000</v>
      </c>
      <c r="E18" s="1">
        <f>E17*$E$3</f>
        <v>152587890625</v>
      </c>
      <c r="F18" s="1">
        <f t="shared" si="8"/>
        <v>7.2929036443899311E-3</v>
      </c>
      <c r="G18" s="5">
        <f>1-SUM($F$2:F18)</f>
        <v>0.99158771657282774</v>
      </c>
      <c r="H18" s="1">
        <f t="shared" si="1"/>
        <v>7.2929036443899311E-3</v>
      </c>
      <c r="I18" s="2">
        <f t="shared" si="3"/>
        <v>16</v>
      </c>
      <c r="J18" s="2">
        <v>0</v>
      </c>
      <c r="K18" s="2">
        <f t="shared" si="4"/>
        <v>0</v>
      </c>
    </row>
    <row r="19" spans="3:11" x14ac:dyDescent="0.25">
      <c r="C19" s="1">
        <f t="shared" si="6"/>
        <v>17</v>
      </c>
      <c r="D19" s="1">
        <f t="shared" si="7"/>
        <v>355687428096000</v>
      </c>
      <c r="E19" s="1">
        <f>E18*$E$3</f>
        <v>-762939453125</v>
      </c>
      <c r="F19" s="1">
        <f t="shared" si="8"/>
        <v>-2.1449716601146854E-3</v>
      </c>
      <c r="G19" s="5">
        <f>1-SUM($F$2:F19)</f>
        <v>0.99373268823294236</v>
      </c>
      <c r="H19" s="1">
        <f t="shared" si="1"/>
        <v>2.1449716601146854E-3</v>
      </c>
      <c r="I19" s="2">
        <f t="shared" si="3"/>
        <v>17</v>
      </c>
      <c r="J19" s="2">
        <v>0</v>
      </c>
      <c r="K19" s="2">
        <f t="shared" si="4"/>
        <v>0</v>
      </c>
    </row>
    <row r="20" spans="3:11" x14ac:dyDescent="0.25">
      <c r="C20" s="1">
        <f t="shared" si="6"/>
        <v>18</v>
      </c>
      <c r="D20" s="1">
        <f t="shared" si="7"/>
        <v>6402373705728000</v>
      </c>
      <c r="E20" s="1">
        <f>E19*$E$3</f>
        <v>3814697265625</v>
      </c>
      <c r="F20" s="1">
        <f t="shared" si="8"/>
        <v>5.9582546114296823E-4</v>
      </c>
      <c r="G20" s="5">
        <f>1-SUM($F$2:F20)</f>
        <v>0.99313686277179947</v>
      </c>
      <c r="H20" s="1">
        <f t="shared" si="1"/>
        <v>5.9582546114296823E-4</v>
      </c>
      <c r="I20" s="2">
        <f t="shared" si="3"/>
        <v>18</v>
      </c>
      <c r="J20" s="2">
        <v>0</v>
      </c>
      <c r="K20" s="2">
        <f t="shared" si="4"/>
        <v>0</v>
      </c>
    </row>
    <row r="21" spans="3:11" x14ac:dyDescent="0.25">
      <c r="C21" s="1">
        <f t="shared" si="6"/>
        <v>19</v>
      </c>
      <c r="D21" s="1">
        <f t="shared" si="7"/>
        <v>1.21645100408832E+17</v>
      </c>
      <c r="E21" s="1">
        <f>E20*$E$3</f>
        <v>-19073486328125</v>
      </c>
      <c r="F21" s="1">
        <f t="shared" si="8"/>
        <v>-1.5679617398499165E-4</v>
      </c>
      <c r="G21" s="5">
        <f>1-SUM($F$2:F21)</f>
        <v>0.99329365894578447</v>
      </c>
      <c r="H21" s="1">
        <f t="shared" si="1"/>
        <v>1.5679617398499165E-4</v>
      </c>
      <c r="I21" s="2">
        <f t="shared" si="3"/>
        <v>19</v>
      </c>
      <c r="J21" s="2">
        <v>0</v>
      </c>
      <c r="K21" s="2">
        <f t="shared" si="4"/>
        <v>0</v>
      </c>
    </row>
    <row r="22" spans="3:11" x14ac:dyDescent="0.25">
      <c r="C22" s="1">
        <f t="shared" si="6"/>
        <v>20</v>
      </c>
      <c r="D22" s="1">
        <f t="shared" si="7"/>
        <v>2.43290200817664E+18</v>
      </c>
      <c r="E22" s="1">
        <f>E21*$E$3</f>
        <v>95367431640625</v>
      </c>
      <c r="F22" s="1">
        <f t="shared" si="8"/>
        <v>3.9199043496247913E-5</v>
      </c>
      <c r="G22" s="5">
        <f>1-SUM($F$2:F22)</f>
        <v>0.99325445990228822</v>
      </c>
      <c r="H22" s="1">
        <f t="shared" si="1"/>
        <v>3.9199043496247913E-5</v>
      </c>
      <c r="I22" s="2">
        <f t="shared" si="3"/>
        <v>20</v>
      </c>
      <c r="J22" s="2">
        <v>0</v>
      </c>
      <c r="K22" s="2">
        <f t="shared" si="4"/>
        <v>0</v>
      </c>
    </row>
    <row r="23" spans="3:11" x14ac:dyDescent="0.25">
      <c r="C23" s="1">
        <f t="shared" si="6"/>
        <v>21</v>
      </c>
      <c r="D23" s="1">
        <f t="shared" si="7"/>
        <v>5.109094217170944E+19</v>
      </c>
      <c r="E23" s="1">
        <f>E22*$E$3</f>
        <v>-476837158203125</v>
      </c>
      <c r="F23" s="1">
        <f t="shared" si="8"/>
        <v>-9.3331055943447409E-6</v>
      </c>
      <c r="G23" s="5">
        <f>1-SUM($F$2:F23)</f>
        <v>0.99326379300788248</v>
      </c>
      <c r="H23" s="1">
        <f t="shared" si="1"/>
        <v>9.3331055943447409E-6</v>
      </c>
      <c r="I23" s="2">
        <f t="shared" si="3"/>
        <v>21</v>
      </c>
      <c r="J23" s="2">
        <v>0</v>
      </c>
      <c r="K23" s="2">
        <f t="shared" si="4"/>
        <v>0</v>
      </c>
    </row>
    <row r="24" spans="3:11" x14ac:dyDescent="0.25">
      <c r="C24" s="1">
        <f t="shared" si="6"/>
        <v>22</v>
      </c>
      <c r="D24" s="1">
        <f t="shared" si="7"/>
        <v>1.1240007277776077E+21</v>
      </c>
      <c r="E24" s="1">
        <f>E23*$E$3</f>
        <v>2384185791015625</v>
      </c>
      <c r="F24" s="1">
        <f t="shared" si="8"/>
        <v>2.1211603623510775E-6</v>
      </c>
      <c r="G24" s="5">
        <f>1-SUM($F$2:F24)</f>
        <v>0.99326167184752012</v>
      </c>
      <c r="H24" s="1">
        <f t="shared" si="1"/>
        <v>2.1211603623510775E-6</v>
      </c>
      <c r="I24" s="2">
        <f t="shared" si="3"/>
        <v>22</v>
      </c>
      <c r="J24" s="2">
        <v>0</v>
      </c>
      <c r="K24" s="2">
        <f t="shared" si="4"/>
        <v>0</v>
      </c>
    </row>
    <row r="25" spans="3:11" x14ac:dyDescent="0.25">
      <c r="C25" s="1">
        <f t="shared" si="6"/>
        <v>23</v>
      </c>
      <c r="D25" s="1">
        <f t="shared" si="7"/>
        <v>2.5852016738884978E+22</v>
      </c>
      <c r="E25" s="1">
        <f>E24*$E$3</f>
        <v>-1.1920928955078124E+16</v>
      </c>
      <c r="F25" s="1">
        <f t="shared" si="8"/>
        <v>-4.6112181790240806E-7</v>
      </c>
      <c r="G25" s="5">
        <f>1-SUM($F$2:F25)</f>
        <v>0.99326213296933807</v>
      </c>
      <c r="H25" s="1">
        <f t="shared" si="1"/>
        <v>4.6112181790240806E-7</v>
      </c>
      <c r="I25" s="2">
        <f t="shared" si="3"/>
        <v>23</v>
      </c>
      <c r="J25" s="2">
        <v>0</v>
      </c>
      <c r="K25" s="2">
        <f t="shared" si="4"/>
        <v>0</v>
      </c>
    </row>
    <row r="26" spans="3:11" x14ac:dyDescent="0.25">
      <c r="C26" s="1">
        <f t="shared" si="6"/>
        <v>24</v>
      </c>
      <c r="D26" s="1">
        <f t="shared" si="7"/>
        <v>6.2044840173323941E+23</v>
      </c>
      <c r="E26" s="1">
        <f>E25*$E$3</f>
        <v>5.9604644775390624E+16</v>
      </c>
      <c r="F26" s="1">
        <f t="shared" si="8"/>
        <v>9.6067045396335028E-8</v>
      </c>
      <c r="G26" s="5">
        <f>1-SUM($F$2:F26)</f>
        <v>0.99326203690229264</v>
      </c>
      <c r="H26" s="1">
        <f t="shared" si="1"/>
        <v>9.6067045396335028E-8</v>
      </c>
      <c r="I26" s="2">
        <f t="shared" si="3"/>
        <v>24</v>
      </c>
      <c r="J26" s="2">
        <v>0</v>
      </c>
      <c r="K26" s="2">
        <f t="shared" si="4"/>
        <v>0</v>
      </c>
    </row>
    <row r="27" spans="3:11" x14ac:dyDescent="0.25">
      <c r="C27" s="1">
        <f t="shared" si="6"/>
        <v>25</v>
      </c>
      <c r="D27" s="1">
        <f t="shared" si="7"/>
        <v>1.5511210043330986E+25</v>
      </c>
      <c r="E27" s="1">
        <f>E26*$E$3</f>
        <v>-2.9802322387695309E+17</v>
      </c>
      <c r="F27" s="1">
        <f t="shared" si="8"/>
        <v>-1.9213409079267004E-8</v>
      </c>
      <c r="G27" s="5">
        <f>1-SUM($F$2:F27)</f>
        <v>0.99326205611570173</v>
      </c>
      <c r="H27" s="1">
        <f t="shared" si="1"/>
        <v>1.9213409079267004E-8</v>
      </c>
      <c r="I27" s="2">
        <f t="shared" si="3"/>
        <v>25</v>
      </c>
      <c r="J27" s="2">
        <v>0</v>
      </c>
      <c r="K27" s="2">
        <f t="shared" si="4"/>
        <v>0</v>
      </c>
    </row>
    <row r="28" spans="3:11" x14ac:dyDescent="0.25">
      <c r="C28" s="1">
        <f t="shared" si="6"/>
        <v>26</v>
      </c>
      <c r="D28" s="1">
        <f t="shared" si="7"/>
        <v>4.0329146112660565E+26</v>
      </c>
      <c r="E28" s="1">
        <f>E27*$E$3</f>
        <v>1.4901161193847654E+18</v>
      </c>
      <c r="F28" s="1">
        <f t="shared" si="8"/>
        <v>3.6948863613975003E-9</v>
      </c>
      <c r="G28" s="5">
        <f>1-SUM($F$2:F28)</f>
        <v>0.99326205242081544</v>
      </c>
      <c r="H28" s="1">
        <f t="shared" si="1"/>
        <v>3.6948863613975003E-9</v>
      </c>
      <c r="I28" s="2">
        <f t="shared" si="3"/>
        <v>26</v>
      </c>
      <c r="J28" s="2">
        <v>0</v>
      </c>
      <c r="K28" s="2">
        <f t="shared" si="4"/>
        <v>0</v>
      </c>
    </row>
    <row r="29" spans="3:11" x14ac:dyDescent="0.25">
      <c r="C29" s="1">
        <f t="shared" si="6"/>
        <v>27</v>
      </c>
      <c r="D29" s="1">
        <f t="shared" si="7"/>
        <v>1.0888869450418352E+28</v>
      </c>
      <c r="E29" s="1">
        <f>E28*$E$3</f>
        <v>-7.4505805969238272E+18</v>
      </c>
      <c r="F29" s="1">
        <f t="shared" si="8"/>
        <v>-6.8423821507361123E-10</v>
      </c>
      <c r="G29" s="5">
        <f>1-SUM($F$2:F29)</f>
        <v>0.99326205310505367</v>
      </c>
      <c r="H29" s="1">
        <f t="shared" si="1"/>
        <v>6.8423821507361123E-10</v>
      </c>
      <c r="I29" s="2">
        <f t="shared" si="3"/>
        <v>27</v>
      </c>
      <c r="J29" s="2">
        <v>0</v>
      </c>
      <c r="K29" s="2">
        <f t="shared" si="4"/>
        <v>0</v>
      </c>
    </row>
    <row r="30" spans="3:11" x14ac:dyDescent="0.25">
      <c r="C30" s="1">
        <f t="shared" si="6"/>
        <v>28</v>
      </c>
      <c r="D30" s="1">
        <f t="shared" si="7"/>
        <v>3.0488834461171384E+29</v>
      </c>
      <c r="E30" s="1">
        <f>E29*$E$3</f>
        <v>3.7252902984619139E+19</v>
      </c>
      <c r="F30" s="1">
        <f t="shared" si="8"/>
        <v>1.2218539554885916E-10</v>
      </c>
      <c r="G30" s="5">
        <f>1-SUM($F$2:F30)</f>
        <v>0.99326205298286818</v>
      </c>
      <c r="H30" s="1">
        <f t="shared" si="1"/>
        <v>1.2218539554885916E-10</v>
      </c>
      <c r="I30" s="2">
        <f t="shared" si="3"/>
        <v>28</v>
      </c>
      <c r="J30" s="2">
        <v>0</v>
      </c>
      <c r="K30" s="2">
        <f t="shared" si="4"/>
        <v>0</v>
      </c>
    </row>
    <row r="31" spans="3:11" x14ac:dyDescent="0.25">
      <c r="C31" s="1">
        <f t="shared" si="6"/>
        <v>29</v>
      </c>
      <c r="D31" s="1">
        <f t="shared" si="7"/>
        <v>8.8417619937397008E+30</v>
      </c>
      <c r="E31" s="1">
        <f>E30*$E$3</f>
        <v>-1.8626451492309569E+20</v>
      </c>
      <c r="F31" s="1">
        <f t="shared" si="8"/>
        <v>-2.1066447508423994E-11</v>
      </c>
      <c r="G31" s="5">
        <f>1-SUM($F$2:F31)</f>
        <v>0.99326205300393466</v>
      </c>
      <c r="H31" s="1">
        <f t="shared" si="1"/>
        <v>2.1066447508423994E-11</v>
      </c>
      <c r="I31" s="2">
        <f t="shared" si="3"/>
        <v>29</v>
      </c>
      <c r="J31" s="2">
        <v>0</v>
      </c>
      <c r="K31" s="2">
        <f t="shared" si="4"/>
        <v>0</v>
      </c>
    </row>
    <row r="32" spans="3:11" x14ac:dyDescent="0.25">
      <c r="C32" s="1">
        <f t="shared" si="6"/>
        <v>30</v>
      </c>
      <c r="D32" s="1">
        <f t="shared" si="7"/>
        <v>2.6525285981219103E+32</v>
      </c>
      <c r="E32" s="1">
        <f>E31*$E$3</f>
        <v>9.313225746154784E+20</v>
      </c>
      <c r="F32" s="1">
        <f t="shared" si="8"/>
        <v>3.511074584737332E-12</v>
      </c>
      <c r="G32" s="5">
        <f>1-SUM($F$2:F32)</f>
        <v>0.99326205300042358</v>
      </c>
      <c r="H32" s="1">
        <f t="shared" si="1"/>
        <v>3.511074584737332E-12</v>
      </c>
      <c r="I32" s="2">
        <f t="shared" si="3"/>
        <v>30</v>
      </c>
      <c r="J32" s="2">
        <v>0</v>
      </c>
      <c r="K32" s="2">
        <f t="shared" si="4"/>
        <v>0</v>
      </c>
    </row>
    <row r="33" spans="3:11" x14ac:dyDescent="0.25">
      <c r="C33" s="1">
        <f>C32+1</f>
        <v>31</v>
      </c>
      <c r="D33" s="1">
        <f>D32*C33</f>
        <v>8.2228386541779224E+33</v>
      </c>
      <c r="E33" s="1">
        <f>E32*$E$3</f>
        <v>-4.6566128730773919E+21</v>
      </c>
      <c r="F33" s="1">
        <f>E33/D33</f>
        <v>-5.6630235237698898E-13</v>
      </c>
      <c r="G33" s="5">
        <f>1-SUM($F$2:F33)</f>
        <v>0.99326205300098991</v>
      </c>
      <c r="H33" s="1">
        <f t="shared" si="1"/>
        <v>5.6630235237698898E-13</v>
      </c>
      <c r="I33" s="2">
        <f t="shared" si="3"/>
        <v>31</v>
      </c>
      <c r="J33" s="2">
        <v>0</v>
      </c>
      <c r="K33" s="2">
        <f t="shared" si="4"/>
        <v>0</v>
      </c>
    </row>
    <row r="34" spans="3:11" x14ac:dyDescent="0.25">
      <c r="C34" s="1">
        <f>C33+1</f>
        <v>32</v>
      </c>
      <c r="D34" s="1">
        <f>D33*C34</f>
        <v>2.6313083693369352E+35</v>
      </c>
      <c r="E34" s="1">
        <f>E33*$E$3</f>
        <v>2.328306436538696E+22</v>
      </c>
      <c r="F34" s="1">
        <f>E34/D34</f>
        <v>8.8484742558904541E-14</v>
      </c>
      <c r="G34" s="5">
        <f>1-SUM($F$2:F34)</f>
        <v>0.99326205300090142</v>
      </c>
      <c r="H34" s="1">
        <f t="shared" si="1"/>
        <v>8.8484742558904541E-14</v>
      </c>
      <c r="I34" s="2">
        <f t="shared" si="3"/>
        <v>32</v>
      </c>
      <c r="J34" s="2">
        <v>0</v>
      </c>
      <c r="K34" s="2">
        <f t="shared" si="4"/>
        <v>0</v>
      </c>
    </row>
    <row r="35" spans="3:11" x14ac:dyDescent="0.25">
      <c r="C35" s="1">
        <f>C34+1</f>
        <v>33</v>
      </c>
      <c r="D35" s="1">
        <f>D34*C35</f>
        <v>8.6833176188118859E+36</v>
      </c>
      <c r="E35" s="1">
        <f>E34*$E$3</f>
        <v>-1.1641532182693481E+23</v>
      </c>
      <c r="F35" s="1">
        <f>E35/D35</f>
        <v>-1.3406779175591597E-14</v>
      </c>
      <c r="G35" s="5">
        <f>1-SUM($F$2:F35)</f>
        <v>0.99326205300091486</v>
      </c>
      <c r="H35" s="1">
        <f t="shared" si="1"/>
        <v>1.3406779175591597E-14</v>
      </c>
      <c r="I35" s="2">
        <f t="shared" si="3"/>
        <v>33</v>
      </c>
      <c r="J35" s="2">
        <v>0</v>
      </c>
      <c r="K35" s="2">
        <f t="shared" si="4"/>
        <v>0</v>
      </c>
    </row>
    <row r="36" spans="3:11" x14ac:dyDescent="0.25">
      <c r="C36" s="1">
        <f>C35+1</f>
        <v>34</v>
      </c>
      <c r="D36" s="1">
        <f>D35*C36</f>
        <v>2.9523279903960412E+38</v>
      </c>
      <c r="E36" s="1">
        <f>E35*$E$3</f>
        <v>5.8207660913467404E+23</v>
      </c>
      <c r="F36" s="1">
        <f>E36/D36</f>
        <v>1.9715851728811171E-15</v>
      </c>
      <c r="G36" s="5">
        <f>1-SUM($F$2:F36)</f>
        <v>0.99326205300091286</v>
      </c>
      <c r="H36" s="1">
        <f t="shared" si="1"/>
        <v>1.9715851728811171E-15</v>
      </c>
      <c r="I36" s="2">
        <f t="shared" si="3"/>
        <v>34</v>
      </c>
      <c r="J36" s="2">
        <v>0</v>
      </c>
      <c r="K36" s="2">
        <f t="shared" si="4"/>
        <v>0</v>
      </c>
    </row>
    <row r="37" spans="3:11" x14ac:dyDescent="0.25">
      <c r="C37" s="1">
        <f>C36+1</f>
        <v>35</v>
      </c>
      <c r="D37" s="1">
        <f>D36*C37</f>
        <v>1.0333147966386144E+40</v>
      </c>
      <c r="E37" s="1">
        <f>E36*$E$3</f>
        <v>-2.9103830456733703E+24</v>
      </c>
      <c r="F37" s="1">
        <f>E37/D37</f>
        <v>-2.8165502469730247E-16</v>
      </c>
      <c r="G37" s="5">
        <f>1-SUM($F$2:F37)</f>
        <v>0.99326205300091308</v>
      </c>
      <c r="H37" s="1">
        <f t="shared" si="1"/>
        <v>2.8165502469730247E-16</v>
      </c>
      <c r="I37" s="2">
        <f t="shared" si="3"/>
        <v>35</v>
      </c>
      <c r="J37" s="2">
        <v>0</v>
      </c>
      <c r="K37" s="2">
        <f t="shared" si="4"/>
        <v>0</v>
      </c>
    </row>
    <row r="38" spans="3:11" x14ac:dyDescent="0.25">
      <c r="C38" s="1">
        <f t="shared" ref="C38:C45" si="9">C37+1</f>
        <v>36</v>
      </c>
      <c r="D38" s="1">
        <f t="shared" ref="D38:D45" si="10">D37*C38</f>
        <v>3.7199332678990118E+41</v>
      </c>
      <c r="E38" s="1">
        <f>E37*$E$3</f>
        <v>1.455191522836685E+25</v>
      </c>
      <c r="F38" s="1">
        <f t="shared" ref="F38:F45" si="11">E38/D38</f>
        <v>3.9118753430180897E-17</v>
      </c>
      <c r="G38" s="5">
        <f>1-SUM($F$2:F38)</f>
        <v>0.99326205300091308</v>
      </c>
      <c r="H38" s="1">
        <f t="shared" si="1"/>
        <v>3.9118753430180897E-17</v>
      </c>
      <c r="I38" s="2">
        <f t="shared" si="3"/>
        <v>36</v>
      </c>
      <c r="J38" s="2">
        <v>1</v>
      </c>
      <c r="K38" s="2">
        <f t="shared" si="4"/>
        <v>0.99326205300091308</v>
      </c>
    </row>
    <row r="39" spans="3:11" x14ac:dyDescent="0.25">
      <c r="C39" s="1">
        <f t="shared" si="9"/>
        <v>37</v>
      </c>
      <c r="D39" s="1">
        <f t="shared" si="10"/>
        <v>1.3763753091226343E+43</v>
      </c>
      <c r="E39" s="1">
        <f>E38*$E$3</f>
        <v>-7.2759576141834247E+25</v>
      </c>
      <c r="F39" s="1">
        <f t="shared" si="11"/>
        <v>-5.2863180311055264E-18</v>
      </c>
      <c r="G39" s="5">
        <f>1-SUM($F$2:F39)</f>
        <v>0.99326205300091308</v>
      </c>
      <c r="H39" s="1">
        <f t="shared" si="1"/>
        <v>5.2863180311055264E-18</v>
      </c>
      <c r="I39" s="2">
        <f t="shared" si="3"/>
        <v>37</v>
      </c>
      <c r="J39" s="2">
        <v>1</v>
      </c>
      <c r="K39" s="2">
        <f t="shared" si="4"/>
        <v>0.99995460007023751</v>
      </c>
    </row>
    <row r="40" spans="3:11" x14ac:dyDescent="0.25">
      <c r="C40" s="1">
        <f t="shared" si="9"/>
        <v>38</v>
      </c>
      <c r="D40" s="1">
        <f t="shared" si="10"/>
        <v>5.2302261746660104E+44</v>
      </c>
      <c r="E40" s="1">
        <f>E39*$E$3</f>
        <v>3.6379788070917122E+26</v>
      </c>
      <c r="F40" s="1">
        <f t="shared" si="11"/>
        <v>6.9556816198756926E-19</v>
      </c>
      <c r="G40" s="5">
        <f>1-SUM($F$2:F40)</f>
        <v>0.99326205300091308</v>
      </c>
      <c r="H40" s="1">
        <f t="shared" si="1"/>
        <v>6.9556816198756926E-19</v>
      </c>
      <c r="I40" s="2">
        <f t="shared" si="3"/>
        <v>38</v>
      </c>
      <c r="J40" s="2">
        <v>1</v>
      </c>
      <c r="K40" s="2">
        <f t="shared" si="4"/>
        <v>0.99999969409767953</v>
      </c>
    </row>
    <row r="41" spans="3:11" x14ac:dyDescent="0.25">
      <c r="C41" s="1">
        <f t="shared" si="9"/>
        <v>39</v>
      </c>
      <c r="D41" s="1">
        <f t="shared" si="10"/>
        <v>2.0397882081197442E+46</v>
      </c>
      <c r="E41" s="1">
        <f>E40*$E$3</f>
        <v>-1.8189894035458561E+27</v>
      </c>
      <c r="F41" s="1">
        <f t="shared" si="11"/>
        <v>-8.9175405383021697E-20</v>
      </c>
      <c r="G41" s="5">
        <f>1-SUM($F$2:F41)</f>
        <v>0.99326205300091308</v>
      </c>
      <c r="H41" s="1">
        <f t="shared" si="1"/>
        <v>8.9175405383021697E-20</v>
      </c>
      <c r="I41" s="2">
        <f t="shared" si="3"/>
        <v>39</v>
      </c>
      <c r="J41" s="2">
        <v>1</v>
      </c>
      <c r="K41" s="2">
        <f t="shared" si="4"/>
        <v>0.99999999793884642</v>
      </c>
    </row>
    <row r="42" spans="3:11" x14ac:dyDescent="0.25">
      <c r="C42" s="1">
        <f t="shared" si="9"/>
        <v>40</v>
      </c>
      <c r="D42" s="1">
        <f t="shared" si="10"/>
        <v>8.1591528324789768E+47</v>
      </c>
      <c r="E42" s="1">
        <f>E41*$E$3</f>
        <v>9.0949470177292805E+27</v>
      </c>
      <c r="F42" s="1">
        <f t="shared" si="11"/>
        <v>1.1146925672877712E-20</v>
      </c>
      <c r="G42" s="5">
        <f>1-SUM($F$2:F42)</f>
        <v>0.99326205300091308</v>
      </c>
      <c r="H42" s="1">
        <f t="shared" si="1"/>
        <v>1.1146925672877712E-20</v>
      </c>
      <c r="I42" s="2">
        <f t="shared" si="3"/>
        <v>40</v>
      </c>
      <c r="J42" s="2">
        <v>1</v>
      </c>
      <c r="K42" s="2">
        <f t="shared" si="4"/>
        <v>0.99999999998611211</v>
      </c>
    </row>
    <row r="43" spans="3:11" x14ac:dyDescent="0.25">
      <c r="C43" s="1">
        <f t="shared" si="9"/>
        <v>41</v>
      </c>
      <c r="D43" s="1">
        <f t="shared" si="10"/>
        <v>3.3452526613163803E+49</v>
      </c>
      <c r="E43" s="1">
        <f>E42*$E$3</f>
        <v>-4.5474735088646403E+28</v>
      </c>
      <c r="F43" s="1">
        <f t="shared" si="11"/>
        <v>-1.3593811796192331E-21</v>
      </c>
      <c r="G43" s="5">
        <f>1-SUM($F$2:F43)</f>
        <v>0.99326205300091308</v>
      </c>
      <c r="H43" s="1">
        <f t="shared" si="1"/>
        <v>1.3593811796192331E-21</v>
      </c>
      <c r="I43" s="2">
        <f t="shared" si="3"/>
        <v>41</v>
      </c>
      <c r="J43" s="2">
        <v>1</v>
      </c>
      <c r="K43" s="2">
        <f t="shared" si="4"/>
        <v>0.99999999999990641</v>
      </c>
    </row>
    <row r="44" spans="3:11" x14ac:dyDescent="0.25">
      <c r="C44" s="1">
        <f t="shared" si="9"/>
        <v>42</v>
      </c>
      <c r="D44" s="1">
        <f t="shared" si="10"/>
        <v>1.4050061177528798E+51</v>
      </c>
      <c r="E44" s="1">
        <f>E43*$E$3</f>
        <v>2.2737367544323203E+29</v>
      </c>
      <c r="F44" s="1">
        <f t="shared" si="11"/>
        <v>1.6183109281181348E-22</v>
      </c>
      <c r="G44" s="5">
        <f>1-SUM($F$2:F44)</f>
        <v>0.99326205300091308</v>
      </c>
      <c r="H44" s="1">
        <f t="shared" si="1"/>
        <v>1.6183109281181348E-22</v>
      </c>
      <c r="I44" s="2">
        <f t="shared" si="3"/>
        <v>42</v>
      </c>
      <c r="J44" s="2">
        <v>1</v>
      </c>
      <c r="K44" s="2">
        <f t="shared" si="4"/>
        <v>0.99999999999999933</v>
      </c>
    </row>
    <row r="45" spans="3:11" x14ac:dyDescent="0.25">
      <c r="C45" s="1">
        <f t="shared" si="9"/>
        <v>43</v>
      </c>
      <c r="D45" s="1">
        <f t="shared" si="10"/>
        <v>6.0415263063373834E+52</v>
      </c>
      <c r="E45" s="1">
        <f>E44*$E$3</f>
        <v>-1.1368683772161602E+30</v>
      </c>
      <c r="F45" s="1">
        <f t="shared" si="11"/>
        <v>-1.8817568931606218E-23</v>
      </c>
      <c r="G45" s="5">
        <f>1-SUM($F$2:F45)</f>
        <v>0.99326205300091308</v>
      </c>
      <c r="H45" s="1">
        <f t="shared" si="1"/>
        <v>1.8817568931606218E-23</v>
      </c>
      <c r="I45" s="2">
        <f t="shared" si="3"/>
        <v>43</v>
      </c>
      <c r="J45" s="2">
        <v>1</v>
      </c>
      <c r="K45" s="2">
        <f t="shared" si="4"/>
        <v>1</v>
      </c>
    </row>
    <row r="46" spans="3:11" x14ac:dyDescent="0.25">
      <c r="C46" s="1">
        <f t="shared" ref="C46:C80" si="12">C45+1</f>
        <v>44</v>
      </c>
      <c r="D46" s="1">
        <f t="shared" ref="D46:D80" si="13">D45*C46</f>
        <v>2.6582715747884485E+54</v>
      </c>
      <c r="E46" s="1">
        <f>E45*$E$3</f>
        <v>5.6843418860808009E+30</v>
      </c>
      <c r="F46" s="1">
        <f t="shared" ref="F46:F80" si="14">E46/D46</f>
        <v>2.1383601058643432E-24</v>
      </c>
      <c r="G46" s="5">
        <f>1-SUM($F$2:F46)</f>
        <v>0.99326205300091308</v>
      </c>
      <c r="H46" s="1">
        <f t="shared" si="1"/>
        <v>2.1383601058643432E-24</v>
      </c>
      <c r="I46" s="2">
        <f t="shared" si="3"/>
        <v>44</v>
      </c>
      <c r="J46" s="2">
        <v>1</v>
      </c>
      <c r="K46" s="2">
        <f t="shared" si="4"/>
        <v>1</v>
      </c>
    </row>
    <row r="47" spans="3:11" x14ac:dyDescent="0.25">
      <c r="C47" s="1">
        <f t="shared" si="12"/>
        <v>45</v>
      </c>
      <c r="D47" s="1">
        <f t="shared" si="13"/>
        <v>1.1962222086548019E+56</v>
      </c>
      <c r="E47" s="1">
        <f>E46*$E$3</f>
        <v>-2.8421709430404005E+31</v>
      </c>
      <c r="F47" s="1">
        <f t="shared" si="14"/>
        <v>-2.3759556731826033E-25</v>
      </c>
      <c r="G47" s="5">
        <f>1-SUM($F$2:F47)</f>
        <v>0.99326205300091308</v>
      </c>
      <c r="H47" s="1">
        <f t="shared" si="1"/>
        <v>2.3759556731826033E-25</v>
      </c>
      <c r="I47" s="2">
        <f t="shared" si="3"/>
        <v>45</v>
      </c>
      <c r="J47" s="2">
        <v>1</v>
      </c>
      <c r="K47" s="2">
        <f t="shared" si="4"/>
        <v>1</v>
      </c>
    </row>
    <row r="48" spans="3:11" x14ac:dyDescent="0.25">
      <c r="C48" s="1">
        <f t="shared" si="12"/>
        <v>46</v>
      </c>
      <c r="D48" s="1">
        <f t="shared" si="13"/>
        <v>5.5026221598120885E+57</v>
      </c>
      <c r="E48" s="1">
        <f>E47*$E$3</f>
        <v>1.4210854715202004E+32</v>
      </c>
      <c r="F48" s="1">
        <f t="shared" si="14"/>
        <v>2.582560514328917E-26</v>
      </c>
      <c r="G48" s="5">
        <f>1-SUM($F$2:F48)</f>
        <v>0.99326205300091308</v>
      </c>
      <c r="H48" s="1">
        <f t="shared" si="1"/>
        <v>2.582560514328917E-26</v>
      </c>
      <c r="I48" s="2">
        <f t="shared" si="3"/>
        <v>46</v>
      </c>
      <c r="J48" s="2">
        <v>1</v>
      </c>
      <c r="K48" s="2">
        <f t="shared" si="4"/>
        <v>1</v>
      </c>
    </row>
    <row r="49" spans="3:11" x14ac:dyDescent="0.25">
      <c r="C49" s="1">
        <f t="shared" si="12"/>
        <v>47</v>
      </c>
      <c r="D49" s="1">
        <f t="shared" si="13"/>
        <v>2.5862324151116818E+59</v>
      </c>
      <c r="E49" s="1">
        <f>E48*$E$3</f>
        <v>-7.1054273576010022E+32</v>
      </c>
      <c r="F49" s="1">
        <f t="shared" si="14"/>
        <v>-2.7474048024775712E-27</v>
      </c>
      <c r="G49" s="5">
        <f>1-SUM($F$2:F49)</f>
        <v>0.99326205300091308</v>
      </c>
      <c r="H49" s="1">
        <f t="shared" si="1"/>
        <v>2.7474048024775712E-27</v>
      </c>
      <c r="I49" s="2">
        <f t="shared" si="3"/>
        <v>47</v>
      </c>
      <c r="J49" s="2">
        <v>1</v>
      </c>
      <c r="K49" s="2">
        <f t="shared" si="4"/>
        <v>1</v>
      </c>
    </row>
    <row r="50" spans="3:11" x14ac:dyDescent="0.25">
      <c r="C50" s="1">
        <f t="shared" si="12"/>
        <v>48</v>
      </c>
      <c r="D50" s="1">
        <f t="shared" si="13"/>
        <v>1.2413915592536073E+61</v>
      </c>
      <c r="E50" s="1">
        <f>E49*$E$3</f>
        <v>3.5527136788005011E+33</v>
      </c>
      <c r="F50" s="1">
        <f t="shared" si="14"/>
        <v>2.8618800025808035E-28</v>
      </c>
      <c r="G50" s="5">
        <f>1-SUM($F$2:F50)</f>
        <v>0.99326205300091308</v>
      </c>
      <c r="H50" s="1">
        <f t="shared" si="1"/>
        <v>2.8618800025808035E-28</v>
      </c>
      <c r="I50" s="2">
        <f t="shared" si="3"/>
        <v>48</v>
      </c>
      <c r="J50" s="2">
        <v>1</v>
      </c>
      <c r="K50" s="2">
        <f t="shared" si="4"/>
        <v>1</v>
      </c>
    </row>
    <row r="51" spans="3:11" x14ac:dyDescent="0.25">
      <c r="C51" s="1">
        <f t="shared" si="12"/>
        <v>49</v>
      </c>
      <c r="D51" s="1">
        <f t="shared" si="13"/>
        <v>6.0828186403426752E+62</v>
      </c>
      <c r="E51" s="1">
        <f>E50*$E$3</f>
        <v>-1.7763568394002506E+34</v>
      </c>
      <c r="F51" s="1">
        <f t="shared" si="14"/>
        <v>-2.9202857169191873E-29</v>
      </c>
      <c r="G51" s="5">
        <f>1-SUM($F$2:F51)</f>
        <v>0.99326205300091308</v>
      </c>
      <c r="H51" s="1">
        <f t="shared" si="1"/>
        <v>2.9202857169191873E-29</v>
      </c>
      <c r="I51" s="2">
        <f t="shared" si="3"/>
        <v>49</v>
      </c>
      <c r="J51" s="2">
        <v>1</v>
      </c>
      <c r="K51" s="2">
        <f t="shared" si="4"/>
        <v>1</v>
      </c>
    </row>
    <row r="52" spans="3:11" x14ac:dyDescent="0.25">
      <c r="C52" s="1">
        <f t="shared" si="12"/>
        <v>50</v>
      </c>
      <c r="D52" s="1">
        <f t="shared" si="13"/>
        <v>3.0414093201713376E+64</v>
      </c>
      <c r="E52" s="1">
        <f>E51*$E$3</f>
        <v>8.881784197001253E+34</v>
      </c>
      <c r="F52" s="1">
        <f t="shared" si="14"/>
        <v>2.9202857169191873E-30</v>
      </c>
      <c r="G52" s="5">
        <f>1-SUM($F$2:F52)</f>
        <v>0.99326205300091308</v>
      </c>
      <c r="H52" s="1">
        <f t="shared" si="1"/>
        <v>2.9202857169191873E-30</v>
      </c>
      <c r="I52" s="2">
        <f t="shared" si="3"/>
        <v>50</v>
      </c>
      <c r="J52" s="2">
        <v>1</v>
      </c>
      <c r="K52" s="2">
        <f t="shared" si="4"/>
        <v>1</v>
      </c>
    </row>
    <row r="53" spans="3:11" x14ac:dyDescent="0.25">
      <c r="C53" s="1">
        <f t="shared" si="12"/>
        <v>51</v>
      </c>
      <c r="D53" s="1">
        <f t="shared" si="13"/>
        <v>1.5511187532873822E+66</v>
      </c>
      <c r="E53" s="1">
        <f>E52*$E$3</f>
        <v>-4.4408920985006261E+35</v>
      </c>
      <c r="F53" s="1">
        <f t="shared" si="14"/>
        <v>-2.8630252126658696E-31</v>
      </c>
      <c r="G53" s="5">
        <f>1-SUM($F$2:F53)</f>
        <v>0.99326205300091308</v>
      </c>
      <c r="H53" s="1">
        <f t="shared" si="1"/>
        <v>2.8630252126658696E-31</v>
      </c>
      <c r="I53" s="2">
        <f t="shared" si="3"/>
        <v>51</v>
      </c>
      <c r="J53" s="2">
        <v>1</v>
      </c>
      <c r="K53" s="2">
        <f t="shared" si="4"/>
        <v>1</v>
      </c>
    </row>
    <row r="54" spans="3:11" x14ac:dyDescent="0.25">
      <c r="C54" s="1">
        <f t="shared" si="12"/>
        <v>52</v>
      </c>
      <c r="D54" s="1">
        <f t="shared" si="13"/>
        <v>8.0658175170943877E+67</v>
      </c>
      <c r="E54" s="1">
        <f>E53*$E$3</f>
        <v>2.2204460492503131E+36</v>
      </c>
      <c r="F54" s="1">
        <f t="shared" si="14"/>
        <v>2.7529088583325672E-32</v>
      </c>
      <c r="G54" s="5">
        <f>1-SUM($F$2:F54)</f>
        <v>0.99326205300091308</v>
      </c>
      <c r="H54" s="1">
        <f t="shared" si="1"/>
        <v>2.7529088583325672E-32</v>
      </c>
      <c r="I54" s="2">
        <f t="shared" si="3"/>
        <v>52</v>
      </c>
      <c r="J54" s="2">
        <v>1</v>
      </c>
      <c r="K54" s="2">
        <f t="shared" si="4"/>
        <v>1</v>
      </c>
    </row>
    <row r="55" spans="3:11" x14ac:dyDescent="0.25">
      <c r="C55" s="1">
        <f t="shared" si="12"/>
        <v>53</v>
      </c>
      <c r="D55" s="1">
        <f t="shared" si="13"/>
        <v>4.2748832840600255E+69</v>
      </c>
      <c r="E55" s="1">
        <f>E54*$E$3</f>
        <v>-1.1102230246251565E+37</v>
      </c>
      <c r="F55" s="1">
        <f t="shared" si="14"/>
        <v>-2.5970838286156291E-33</v>
      </c>
      <c r="G55" s="5">
        <f>1-SUM($F$2:F55)</f>
        <v>0.99326205300091308</v>
      </c>
      <c r="H55" s="1">
        <f t="shared" si="1"/>
        <v>2.5970838286156291E-33</v>
      </c>
      <c r="I55" s="2">
        <f t="shared" si="3"/>
        <v>53</v>
      </c>
      <c r="J55" s="2">
        <v>1</v>
      </c>
      <c r="K55" s="2">
        <f t="shared" si="4"/>
        <v>1</v>
      </c>
    </row>
    <row r="56" spans="3:11" x14ac:dyDescent="0.25">
      <c r="C56" s="1">
        <f t="shared" si="12"/>
        <v>54</v>
      </c>
      <c r="D56" s="1">
        <f t="shared" si="13"/>
        <v>2.3084369733924138E+71</v>
      </c>
      <c r="E56" s="1">
        <f>E55*$E$3</f>
        <v>5.5511151231257831E+37</v>
      </c>
      <c r="F56" s="1">
        <f t="shared" si="14"/>
        <v>2.4047072487181756E-34</v>
      </c>
      <c r="G56" s="5">
        <f>1-SUM($F$2:F56)</f>
        <v>0.99326205300091308</v>
      </c>
      <c r="H56" s="1">
        <f t="shared" si="1"/>
        <v>2.4047072487181756E-34</v>
      </c>
      <c r="I56" s="2">
        <f t="shared" si="3"/>
        <v>54</v>
      </c>
      <c r="J56" s="2">
        <v>1</v>
      </c>
      <c r="K56" s="2">
        <f t="shared" si="4"/>
        <v>1</v>
      </c>
    </row>
    <row r="57" spans="3:11" x14ac:dyDescent="0.25">
      <c r="C57" s="1">
        <f t="shared" si="12"/>
        <v>55</v>
      </c>
      <c r="D57" s="1">
        <f t="shared" si="13"/>
        <v>1.2696403353658276E+73</v>
      </c>
      <c r="E57" s="1">
        <f>E56*$E$3</f>
        <v>-2.7755575615628918E+38</v>
      </c>
      <c r="F57" s="1">
        <f t="shared" si="14"/>
        <v>-2.1860974988347049E-35</v>
      </c>
      <c r="G57" s="5">
        <f>1-SUM($F$2:F57)</f>
        <v>0.99326205300091308</v>
      </c>
      <c r="H57" s="1">
        <f t="shared" si="1"/>
        <v>2.1860974988347049E-35</v>
      </c>
      <c r="I57" s="2">
        <f t="shared" si="3"/>
        <v>55</v>
      </c>
      <c r="J57" s="2">
        <v>1</v>
      </c>
      <c r="K57" s="2">
        <f t="shared" si="4"/>
        <v>1</v>
      </c>
    </row>
    <row r="58" spans="3:11" x14ac:dyDescent="0.25">
      <c r="C58" s="1">
        <f t="shared" si="12"/>
        <v>56</v>
      </c>
      <c r="D58" s="1">
        <f t="shared" si="13"/>
        <v>7.1099858780486348E+74</v>
      </c>
      <c r="E58" s="1">
        <f>E57*$E$3</f>
        <v>1.3877787807814458E+39</v>
      </c>
      <c r="F58" s="1">
        <f t="shared" si="14"/>
        <v>1.9518727668167005E-36</v>
      </c>
      <c r="G58" s="5">
        <f>1-SUM($F$2:F58)</f>
        <v>0.99326205300091308</v>
      </c>
      <c r="H58" s="1">
        <f t="shared" si="1"/>
        <v>1.9518727668167005E-36</v>
      </c>
      <c r="I58" s="2">
        <f t="shared" si="3"/>
        <v>56</v>
      </c>
      <c r="J58" s="2">
        <v>1</v>
      </c>
      <c r="K58" s="2">
        <f t="shared" si="4"/>
        <v>1</v>
      </c>
    </row>
    <row r="59" spans="3:11" x14ac:dyDescent="0.25">
      <c r="C59" s="1">
        <f t="shared" si="12"/>
        <v>57</v>
      </c>
      <c r="D59" s="1">
        <f t="shared" si="13"/>
        <v>4.0526919504877221E+76</v>
      </c>
      <c r="E59" s="1">
        <f>E58*$E$3</f>
        <v>-6.9388939039072287E+39</v>
      </c>
      <c r="F59" s="1">
        <f t="shared" si="14"/>
        <v>-1.7121690936988602E-37</v>
      </c>
      <c r="G59" s="5">
        <f>1-SUM($F$2:F59)</f>
        <v>0.99326205300091308</v>
      </c>
      <c r="H59" s="1">
        <f t="shared" si="1"/>
        <v>1.7121690936988602E-37</v>
      </c>
      <c r="I59" s="2">
        <f t="shared" si="3"/>
        <v>57</v>
      </c>
      <c r="J59" s="2">
        <v>1</v>
      </c>
      <c r="K59" s="2">
        <f t="shared" si="4"/>
        <v>1</v>
      </c>
    </row>
    <row r="60" spans="3:11" x14ac:dyDescent="0.25">
      <c r="C60" s="1">
        <f t="shared" si="12"/>
        <v>58</v>
      </c>
      <c r="D60" s="1">
        <f t="shared" si="13"/>
        <v>2.3505613312828789E+78</v>
      </c>
      <c r="E60" s="1">
        <f>E59*$E$3</f>
        <v>3.4694469519536145E+40</v>
      </c>
      <c r="F60" s="1">
        <f t="shared" si="14"/>
        <v>1.4760078393955689E-38</v>
      </c>
      <c r="G60" s="5">
        <f>1-SUM($F$2:F60)</f>
        <v>0.99326205300091308</v>
      </c>
      <c r="H60" s="1">
        <f t="shared" si="1"/>
        <v>1.4760078393955689E-38</v>
      </c>
      <c r="I60" s="2">
        <f t="shared" si="3"/>
        <v>58</v>
      </c>
      <c r="J60" s="2">
        <v>1</v>
      </c>
      <c r="K60" s="2">
        <f t="shared" si="4"/>
        <v>1</v>
      </c>
    </row>
    <row r="61" spans="3:11" x14ac:dyDescent="0.25">
      <c r="C61" s="1">
        <f t="shared" si="12"/>
        <v>59</v>
      </c>
      <c r="D61" s="1">
        <f t="shared" si="13"/>
        <v>1.3868311854568986E+80</v>
      </c>
      <c r="E61" s="1">
        <f>E60*$E$3</f>
        <v>-1.7347234759768072E+41</v>
      </c>
      <c r="F61" s="1">
        <f t="shared" si="14"/>
        <v>-1.2508541011826856E-39</v>
      </c>
      <c r="G61" s="5">
        <f>1-SUM($F$2:F61)</f>
        <v>0.99326205300091308</v>
      </c>
      <c r="H61" s="1">
        <f t="shared" si="1"/>
        <v>1.2508541011826856E-39</v>
      </c>
      <c r="I61" s="2">
        <f t="shared" si="3"/>
        <v>59</v>
      </c>
      <c r="J61" s="2">
        <v>1</v>
      </c>
      <c r="K61" s="2">
        <f t="shared" si="4"/>
        <v>1</v>
      </c>
    </row>
    <row r="62" spans="3:11" x14ac:dyDescent="0.25">
      <c r="C62" s="1">
        <f t="shared" si="12"/>
        <v>60</v>
      </c>
      <c r="D62" s="1">
        <f t="shared" si="13"/>
        <v>8.3209871127413916E+81</v>
      </c>
      <c r="E62" s="1">
        <f>E61*$E$3</f>
        <v>8.6736173798840366E+41</v>
      </c>
      <c r="F62" s="1">
        <f t="shared" si="14"/>
        <v>1.042378417652238E-40</v>
      </c>
      <c r="G62" s="5">
        <f>1-SUM($F$2:F62)</f>
        <v>0.99326205300091308</v>
      </c>
      <c r="H62" s="1">
        <f t="shared" si="1"/>
        <v>1.042378417652238E-40</v>
      </c>
      <c r="I62" s="2">
        <f t="shared" si="3"/>
        <v>60</v>
      </c>
      <c r="J62" s="2">
        <v>1</v>
      </c>
      <c r="K62" s="2">
        <f t="shared" si="4"/>
        <v>1</v>
      </c>
    </row>
    <row r="63" spans="3:11" x14ac:dyDescent="0.25">
      <c r="C63" s="1">
        <f t="shared" si="12"/>
        <v>61</v>
      </c>
      <c r="D63" s="1">
        <f t="shared" si="13"/>
        <v>5.0758021387722484E+83</v>
      </c>
      <c r="E63" s="1">
        <f>E62*$E$3</f>
        <v>-4.3368086899420181E+42</v>
      </c>
      <c r="F63" s="1">
        <f t="shared" si="14"/>
        <v>-8.5440853905921151E-42</v>
      </c>
      <c r="G63" s="5">
        <f>1-SUM($F$2:F63)</f>
        <v>0.99326205300091308</v>
      </c>
      <c r="H63" s="1">
        <f t="shared" si="1"/>
        <v>8.5440853905921151E-42</v>
      </c>
      <c r="I63" s="2">
        <f t="shared" si="3"/>
        <v>61</v>
      </c>
      <c r="J63" s="2">
        <v>1</v>
      </c>
      <c r="K63" s="2">
        <f t="shared" si="4"/>
        <v>1</v>
      </c>
    </row>
    <row r="64" spans="3:11" x14ac:dyDescent="0.25">
      <c r="C64" s="1">
        <f t="shared" si="12"/>
        <v>62</v>
      </c>
      <c r="D64" s="1">
        <f t="shared" si="13"/>
        <v>3.1469973260387939E+85</v>
      </c>
      <c r="E64" s="1">
        <f>E63*$E$3</f>
        <v>2.1684043449710092E+43</v>
      </c>
      <c r="F64" s="1">
        <f t="shared" si="14"/>
        <v>6.8903914440259001E-43</v>
      </c>
      <c r="G64" s="5">
        <f>1-SUM($F$2:F64)</f>
        <v>0.99326205300091308</v>
      </c>
      <c r="H64" s="1">
        <f t="shared" si="1"/>
        <v>6.8903914440259001E-43</v>
      </c>
      <c r="I64" s="2">
        <f t="shared" si="3"/>
        <v>62</v>
      </c>
      <c r="J64" s="2">
        <v>1</v>
      </c>
      <c r="K64" s="2">
        <f t="shared" si="4"/>
        <v>1</v>
      </c>
    </row>
    <row r="65" spans="3:11" x14ac:dyDescent="0.25">
      <c r="C65" s="1">
        <f t="shared" si="12"/>
        <v>63</v>
      </c>
      <c r="D65" s="1">
        <f t="shared" si="13"/>
        <v>1.9826083154044401E+87</v>
      </c>
      <c r="E65" s="1">
        <f>E64*$E$3</f>
        <v>-1.0842021724855047E+44</v>
      </c>
      <c r="F65" s="1">
        <f t="shared" si="14"/>
        <v>-5.4685646381157942E-44</v>
      </c>
      <c r="G65" s="5">
        <f>1-SUM($F$2:F65)</f>
        <v>0.99326205300091308</v>
      </c>
      <c r="H65" s="1">
        <f t="shared" si="1"/>
        <v>5.4685646381157942E-44</v>
      </c>
      <c r="I65" s="2">
        <f t="shared" si="3"/>
        <v>63</v>
      </c>
      <c r="J65" s="2">
        <v>1</v>
      </c>
      <c r="K65" s="2">
        <f t="shared" si="4"/>
        <v>1</v>
      </c>
    </row>
    <row r="66" spans="3:11" x14ac:dyDescent="0.25">
      <c r="C66" s="1">
        <f t="shared" si="12"/>
        <v>64</v>
      </c>
      <c r="D66" s="1">
        <f t="shared" si="13"/>
        <v>1.2688693218588417E+89</v>
      </c>
      <c r="E66" s="1">
        <f>E65*$E$3</f>
        <v>5.4210108624275231E+44</v>
      </c>
      <c r="F66" s="1">
        <f t="shared" si="14"/>
        <v>4.2723161235279639E-45</v>
      </c>
      <c r="G66" s="5">
        <f>1-SUM($F$2:F66)</f>
        <v>0.99326205300091308</v>
      </c>
      <c r="H66" s="1">
        <f t="shared" si="1"/>
        <v>4.2723161235279639E-45</v>
      </c>
      <c r="I66" s="2">
        <f t="shared" si="3"/>
        <v>64</v>
      </c>
      <c r="J66" s="2">
        <v>1</v>
      </c>
      <c r="K66" s="2">
        <f t="shared" si="4"/>
        <v>1</v>
      </c>
    </row>
    <row r="67" spans="3:11" x14ac:dyDescent="0.25">
      <c r="C67" s="1">
        <f t="shared" si="12"/>
        <v>65</v>
      </c>
      <c r="D67" s="1">
        <f t="shared" si="13"/>
        <v>8.2476505920824715E+90</v>
      </c>
      <c r="E67" s="1">
        <f>E66*$E$3</f>
        <v>-2.7105054312137617E+45</v>
      </c>
      <c r="F67" s="1">
        <f t="shared" si="14"/>
        <v>-3.286397018098434E-46</v>
      </c>
      <c r="G67" s="5">
        <f>1-SUM($F$2:F67)</f>
        <v>0.99326205300091308</v>
      </c>
      <c r="H67" s="1">
        <f t="shared" ref="H67:H124" si="15">ABS(F67)</f>
        <v>3.286397018098434E-46</v>
      </c>
      <c r="I67" s="2">
        <f t="shared" si="3"/>
        <v>65</v>
      </c>
      <c r="J67" s="2">
        <v>1</v>
      </c>
      <c r="K67" s="2">
        <f t="shared" si="4"/>
        <v>1</v>
      </c>
    </row>
    <row r="68" spans="3:11" x14ac:dyDescent="0.25">
      <c r="C68" s="1">
        <f t="shared" si="12"/>
        <v>66</v>
      </c>
      <c r="D68" s="1">
        <f t="shared" si="13"/>
        <v>5.4434493907744307E+92</v>
      </c>
      <c r="E68" s="1">
        <f>E67*$E$3</f>
        <v>1.3552527156068807E+46</v>
      </c>
      <c r="F68" s="1">
        <f t="shared" si="14"/>
        <v>2.4896947106806316E-47</v>
      </c>
      <c r="G68" s="5">
        <f>1-SUM($F$2:F68)</f>
        <v>0.99326205300091308</v>
      </c>
      <c r="H68" s="1">
        <f t="shared" si="15"/>
        <v>2.4896947106806316E-47</v>
      </c>
      <c r="I68" s="2">
        <f>I67+1</f>
        <v>66</v>
      </c>
      <c r="J68" s="2">
        <v>1</v>
      </c>
      <c r="K68" s="2">
        <f t="shared" ref="K68:K91" si="16">K67+(J68-K67)*$B$5</f>
        <v>1</v>
      </c>
    </row>
    <row r="69" spans="3:11" x14ac:dyDescent="0.25">
      <c r="C69" s="1">
        <f t="shared" si="12"/>
        <v>67</v>
      </c>
      <c r="D69" s="1">
        <f t="shared" si="13"/>
        <v>3.6471110918188683E+94</v>
      </c>
      <c r="E69" s="1">
        <f>E68*$E$3</f>
        <v>-6.7762635780344036E+46</v>
      </c>
      <c r="F69" s="1">
        <f t="shared" si="14"/>
        <v>-1.8579811273736058E-48</v>
      </c>
      <c r="G69" s="5">
        <f>1-SUM($F$2:F69)</f>
        <v>0.99326205300091308</v>
      </c>
      <c r="H69" s="1">
        <f t="shared" si="15"/>
        <v>1.8579811273736058E-48</v>
      </c>
      <c r="I69" s="2">
        <f>I68+1</f>
        <v>67</v>
      </c>
      <c r="J69" s="2">
        <v>1</v>
      </c>
      <c r="K69" s="2">
        <f t="shared" si="16"/>
        <v>1</v>
      </c>
    </row>
    <row r="70" spans="3:11" x14ac:dyDescent="0.25">
      <c r="C70" s="1">
        <f t="shared" si="12"/>
        <v>68</v>
      </c>
      <c r="D70" s="1">
        <f t="shared" si="13"/>
        <v>2.4800355424368305E+96</v>
      </c>
      <c r="E70" s="1">
        <f>E69*$E$3</f>
        <v>3.3881317890172016E+47</v>
      </c>
      <c r="F70" s="1">
        <f t="shared" si="14"/>
        <v>1.3661625936570631E-49</v>
      </c>
      <c r="G70" s="5">
        <f>1-SUM($F$2:F70)</f>
        <v>0.99326205300091308</v>
      </c>
      <c r="H70" s="1">
        <f t="shared" si="15"/>
        <v>1.3661625936570631E-49</v>
      </c>
      <c r="I70" s="2">
        <f>I69+1</f>
        <v>68</v>
      </c>
      <c r="J70" s="2">
        <v>1</v>
      </c>
      <c r="K70" s="2">
        <f t="shared" si="16"/>
        <v>1</v>
      </c>
    </row>
    <row r="71" spans="3:11" x14ac:dyDescent="0.25">
      <c r="C71" s="1">
        <f t="shared" si="12"/>
        <v>69</v>
      </c>
      <c r="D71" s="1">
        <f t="shared" si="13"/>
        <v>1.711224524281413E+98</v>
      </c>
      <c r="E71" s="1">
        <f>E70*$E$3</f>
        <v>-1.6940658945086008E+48</v>
      </c>
      <c r="F71" s="1">
        <f t="shared" si="14"/>
        <v>-9.8997289395439353E-51</v>
      </c>
      <c r="G71" s="5">
        <f>1-SUM($F$2:F71)</f>
        <v>0.99326205300091308</v>
      </c>
      <c r="H71" s="1">
        <f t="shared" si="15"/>
        <v>9.8997289395439353E-51</v>
      </c>
      <c r="I71" s="2">
        <f>I70+1</f>
        <v>69</v>
      </c>
      <c r="J71" s="2">
        <v>1</v>
      </c>
      <c r="K71" s="2">
        <f t="shared" si="16"/>
        <v>1</v>
      </c>
    </row>
    <row r="72" spans="3:11" x14ac:dyDescent="0.25">
      <c r="C72" s="1">
        <f t="shared" si="12"/>
        <v>70</v>
      </c>
      <c r="D72" s="1">
        <f t="shared" si="13"/>
        <v>1.197857166996989E+100</v>
      </c>
      <c r="E72" s="1">
        <f>E71*$E$3</f>
        <v>8.470329472543004E+48</v>
      </c>
      <c r="F72" s="1">
        <f t="shared" si="14"/>
        <v>7.0712349568170973E-52</v>
      </c>
      <c r="G72" s="5">
        <f>1-SUM($F$2:F72)</f>
        <v>0.99326205300091308</v>
      </c>
      <c r="H72" s="1">
        <f t="shared" si="15"/>
        <v>7.0712349568170973E-52</v>
      </c>
      <c r="I72" s="2">
        <f>I71+1</f>
        <v>70</v>
      </c>
      <c r="J72" s="2">
        <v>1</v>
      </c>
      <c r="K72" s="2">
        <f t="shared" si="16"/>
        <v>1</v>
      </c>
    </row>
    <row r="73" spans="3:11" x14ac:dyDescent="0.25">
      <c r="C73" s="1">
        <f t="shared" si="12"/>
        <v>71</v>
      </c>
      <c r="D73" s="1">
        <f t="shared" si="13"/>
        <v>8.5047858856786218E+101</v>
      </c>
      <c r="E73" s="1">
        <f>E72*$E$3</f>
        <v>-4.2351647362715019E+49</v>
      </c>
      <c r="F73" s="1">
        <f t="shared" si="14"/>
        <v>-4.9797429273359837E-53</v>
      </c>
      <c r="G73" s="5">
        <f>1-SUM($F$2:F73)</f>
        <v>0.99326205300091308</v>
      </c>
      <c r="H73" s="1">
        <f t="shared" si="15"/>
        <v>4.9797429273359837E-53</v>
      </c>
      <c r="I73" s="2">
        <f>I72+1</f>
        <v>71</v>
      </c>
      <c r="J73" s="2">
        <v>1</v>
      </c>
      <c r="K73" s="2">
        <f t="shared" si="16"/>
        <v>1</v>
      </c>
    </row>
    <row r="74" spans="3:11" x14ac:dyDescent="0.25">
      <c r="C74" s="1">
        <f t="shared" si="12"/>
        <v>72</v>
      </c>
      <c r="D74" s="1">
        <f t="shared" si="13"/>
        <v>6.1234458376886077E+103</v>
      </c>
      <c r="E74" s="1">
        <f>E73*$E$3</f>
        <v>2.1175823681357511E+50</v>
      </c>
      <c r="F74" s="1">
        <f t="shared" si="14"/>
        <v>3.4581548106499891E-54</v>
      </c>
      <c r="G74" s="5">
        <f>1-SUM($F$2:F74)</f>
        <v>0.99326205300091308</v>
      </c>
      <c r="H74" s="1">
        <f t="shared" si="15"/>
        <v>3.4581548106499891E-54</v>
      </c>
      <c r="I74" s="2">
        <f>I73+1</f>
        <v>72</v>
      </c>
      <c r="J74" s="2">
        <v>1</v>
      </c>
      <c r="K74" s="2">
        <f t="shared" si="16"/>
        <v>1</v>
      </c>
    </row>
    <row r="75" spans="3:11" x14ac:dyDescent="0.25">
      <c r="C75" s="1">
        <f t="shared" si="12"/>
        <v>73</v>
      </c>
      <c r="D75" s="1">
        <f t="shared" si="13"/>
        <v>4.4701154615126834E+105</v>
      </c>
      <c r="E75" s="1">
        <f>E74*$E$3</f>
        <v>-1.0587911840678756E+51</v>
      </c>
      <c r="F75" s="1">
        <f t="shared" si="14"/>
        <v>-2.3685991853767051E-55</v>
      </c>
      <c r="G75" s="5">
        <f>1-SUM($F$2:F75)</f>
        <v>0.99326205300091308</v>
      </c>
      <c r="H75" s="1">
        <f t="shared" si="15"/>
        <v>2.3685991853767051E-55</v>
      </c>
      <c r="I75" s="2">
        <f>I74+1</f>
        <v>73</v>
      </c>
      <c r="J75" s="2">
        <v>1</v>
      </c>
      <c r="K75" s="2">
        <f t="shared" si="16"/>
        <v>1</v>
      </c>
    </row>
    <row r="76" spans="3:11" x14ac:dyDescent="0.25">
      <c r="C76" s="1">
        <f t="shared" si="12"/>
        <v>74</v>
      </c>
      <c r="D76" s="1">
        <f t="shared" si="13"/>
        <v>3.3078854415193856E+107</v>
      </c>
      <c r="E76" s="1">
        <f>E75*$E$3</f>
        <v>5.2939559203393775E+51</v>
      </c>
      <c r="F76" s="1">
        <f t="shared" si="14"/>
        <v>1.6004048549842602E-56</v>
      </c>
      <c r="G76" s="5">
        <f>1-SUM($F$2:F76)</f>
        <v>0.99326205300091308</v>
      </c>
      <c r="H76" s="1">
        <f t="shared" si="15"/>
        <v>1.6004048549842602E-56</v>
      </c>
      <c r="I76" s="2">
        <f>I75+1</f>
        <v>74</v>
      </c>
      <c r="J76" s="2">
        <v>1</v>
      </c>
      <c r="K76" s="2">
        <f t="shared" si="16"/>
        <v>1</v>
      </c>
    </row>
    <row r="77" spans="3:11" x14ac:dyDescent="0.25">
      <c r="C77" s="1">
        <f t="shared" si="12"/>
        <v>75</v>
      </c>
      <c r="D77" s="1">
        <f t="shared" si="13"/>
        <v>2.4809140811395391E+109</v>
      </c>
      <c r="E77" s="1">
        <f>E76*$E$3</f>
        <v>-2.6469779601696889E+52</v>
      </c>
      <c r="F77" s="1">
        <f t="shared" si="14"/>
        <v>-1.0669365699895068E-57</v>
      </c>
      <c r="G77" s="5">
        <f>1-SUM($F$2:F77)</f>
        <v>0.99326205300091308</v>
      </c>
      <c r="H77" s="1">
        <f t="shared" si="15"/>
        <v>1.0669365699895068E-57</v>
      </c>
      <c r="I77" s="2">
        <f>I76+1</f>
        <v>75</v>
      </c>
      <c r="J77" s="2">
        <v>1</v>
      </c>
      <c r="K77" s="2">
        <f t="shared" si="16"/>
        <v>1</v>
      </c>
    </row>
    <row r="78" spans="3:11" x14ac:dyDescent="0.25">
      <c r="C78" s="1">
        <f t="shared" si="12"/>
        <v>76</v>
      </c>
      <c r="D78" s="1">
        <f t="shared" si="13"/>
        <v>1.8854947016660498E+111</v>
      </c>
      <c r="E78" s="1">
        <f>E77*$E$3</f>
        <v>1.3234889800848443E+53</v>
      </c>
      <c r="F78" s="1">
        <f t="shared" si="14"/>
        <v>7.0193195394046495E-59</v>
      </c>
      <c r="G78" s="5">
        <f>1-SUM($F$2:F78)</f>
        <v>0.99326205300091308</v>
      </c>
      <c r="H78" s="1">
        <f t="shared" si="15"/>
        <v>7.0193195394046495E-59</v>
      </c>
      <c r="I78" s="2">
        <f>I77+1</f>
        <v>76</v>
      </c>
      <c r="J78" s="2">
        <v>1</v>
      </c>
      <c r="K78" s="2">
        <f t="shared" si="16"/>
        <v>1</v>
      </c>
    </row>
    <row r="79" spans="3:11" x14ac:dyDescent="0.25">
      <c r="C79" s="1">
        <f t="shared" si="12"/>
        <v>77</v>
      </c>
      <c r="D79" s="1">
        <f t="shared" si="13"/>
        <v>1.4518309202828584E+113</v>
      </c>
      <c r="E79" s="1">
        <f>E78*$E$3</f>
        <v>-6.6174449004242221E+53</v>
      </c>
      <c r="F79" s="1">
        <f t="shared" si="14"/>
        <v>-4.5579997009121101E-60</v>
      </c>
      <c r="G79" s="5">
        <f>1-SUM($F$2:F79)</f>
        <v>0.99326205300091308</v>
      </c>
      <c r="H79" s="1">
        <f t="shared" si="15"/>
        <v>4.5579997009121101E-60</v>
      </c>
      <c r="I79" s="2">
        <f>I78+1</f>
        <v>77</v>
      </c>
      <c r="J79" s="2">
        <v>1</v>
      </c>
      <c r="K79" s="2">
        <f t="shared" si="16"/>
        <v>1</v>
      </c>
    </row>
    <row r="80" spans="3:11" x14ac:dyDescent="0.25">
      <c r="C80" s="1">
        <f t="shared" si="12"/>
        <v>78</v>
      </c>
      <c r="D80" s="1">
        <f t="shared" si="13"/>
        <v>1.1324281178206295E+115</v>
      </c>
      <c r="E80" s="1">
        <f>E79*$E$3</f>
        <v>3.3087224502121114E+54</v>
      </c>
      <c r="F80" s="1">
        <f t="shared" si="14"/>
        <v>2.9217946800718661E-61</v>
      </c>
      <c r="G80" s="5">
        <f>1-SUM($F$2:F80)</f>
        <v>0.99326205300091308</v>
      </c>
      <c r="H80" s="1">
        <f t="shared" si="15"/>
        <v>2.9217946800718661E-61</v>
      </c>
      <c r="I80" s="2">
        <f>I79+1</f>
        <v>78</v>
      </c>
      <c r="J80" s="2">
        <v>1</v>
      </c>
      <c r="K80" s="2">
        <f t="shared" si="16"/>
        <v>1</v>
      </c>
    </row>
    <row r="81" spans="3:11" x14ac:dyDescent="0.25">
      <c r="C81" s="1">
        <f t="shared" ref="C81:C93" si="17">C80+1</f>
        <v>79</v>
      </c>
      <c r="D81" s="1">
        <f t="shared" ref="D81:D93" si="18">D80*C81</f>
        <v>8.9461821307829729E+116</v>
      </c>
      <c r="E81" s="1">
        <f>E80*$E$3</f>
        <v>-1.6543612251060556E+55</v>
      </c>
      <c r="F81" s="1">
        <f t="shared" ref="F81:F93" si="19">E81/D81</f>
        <v>-1.8492371392859909E-62</v>
      </c>
      <c r="G81" s="5">
        <f>1-SUM($F$2:F81)</f>
        <v>0.99326205300091308</v>
      </c>
      <c r="H81" s="1">
        <f t="shared" si="15"/>
        <v>1.8492371392859909E-62</v>
      </c>
      <c r="I81" s="2">
        <f>I80+1</f>
        <v>79</v>
      </c>
      <c r="J81" s="2">
        <v>1</v>
      </c>
      <c r="K81" s="2">
        <f t="shared" si="16"/>
        <v>1</v>
      </c>
    </row>
    <row r="82" spans="3:11" x14ac:dyDescent="0.25">
      <c r="C82" s="1">
        <f t="shared" si="17"/>
        <v>80</v>
      </c>
      <c r="D82" s="1">
        <f t="shared" si="18"/>
        <v>7.1569457046263779E+118</v>
      </c>
      <c r="E82" s="1">
        <f>E81*$E$3</f>
        <v>8.2718061255302778E+55</v>
      </c>
      <c r="F82" s="1">
        <f t="shared" si="19"/>
        <v>1.1557732120537444E-63</v>
      </c>
      <c r="G82" s="5">
        <f>1-SUM($F$2:F82)</f>
        <v>0.99326205300091308</v>
      </c>
      <c r="H82" s="1">
        <f t="shared" si="15"/>
        <v>1.1557732120537444E-63</v>
      </c>
      <c r="I82" s="2">
        <f>I81+1</f>
        <v>80</v>
      </c>
      <c r="J82" s="2">
        <v>1</v>
      </c>
      <c r="K82" s="2">
        <f t="shared" si="16"/>
        <v>1</v>
      </c>
    </row>
    <row r="83" spans="3:11" x14ac:dyDescent="0.25">
      <c r="C83" s="1">
        <f t="shared" si="17"/>
        <v>81</v>
      </c>
      <c r="D83" s="1">
        <f t="shared" si="18"/>
        <v>5.7971260207473655E+120</v>
      </c>
      <c r="E83" s="1">
        <f>E82*$E$3</f>
        <v>-4.1359030627651389E+56</v>
      </c>
      <c r="F83" s="1">
        <f t="shared" si="19"/>
        <v>-7.1344025435416329E-65</v>
      </c>
      <c r="G83" s="5">
        <f>1-SUM($F$2:F83)</f>
        <v>0.99326205300091308</v>
      </c>
      <c r="H83" s="1">
        <f t="shared" si="15"/>
        <v>7.1344025435416329E-65</v>
      </c>
      <c r="I83" s="2">
        <f>I82+1</f>
        <v>81</v>
      </c>
      <c r="J83" s="2">
        <v>1</v>
      </c>
      <c r="K83" s="2">
        <f t="shared" si="16"/>
        <v>1</v>
      </c>
    </row>
    <row r="84" spans="3:11" x14ac:dyDescent="0.25">
      <c r="C84" s="1">
        <f t="shared" si="17"/>
        <v>82</v>
      </c>
      <c r="D84" s="1">
        <f t="shared" si="18"/>
        <v>4.7536433370128398E+122</v>
      </c>
      <c r="E84" s="1">
        <f>E83*$E$3</f>
        <v>2.0679515313825695E+57</v>
      </c>
      <c r="F84" s="1">
        <f t="shared" si="19"/>
        <v>4.3502454533790441E-66</v>
      </c>
      <c r="G84" s="5">
        <f>1-SUM($F$2:F84)</f>
        <v>0.99326205300091308</v>
      </c>
      <c r="H84" s="1">
        <f t="shared" si="15"/>
        <v>4.3502454533790441E-66</v>
      </c>
      <c r="I84" s="2">
        <f>I83+1</f>
        <v>82</v>
      </c>
      <c r="J84" s="2">
        <v>1</v>
      </c>
      <c r="K84" s="2">
        <f t="shared" si="16"/>
        <v>1</v>
      </c>
    </row>
    <row r="85" spans="3:11" x14ac:dyDescent="0.25">
      <c r="C85" s="1">
        <f t="shared" si="17"/>
        <v>83</v>
      </c>
      <c r="D85" s="1">
        <f t="shared" si="18"/>
        <v>3.9455239697206569E+124</v>
      </c>
      <c r="E85" s="1">
        <f>E84*$E$3</f>
        <v>-1.0339757656912848E+58</v>
      </c>
      <c r="F85" s="1">
        <f t="shared" si="19"/>
        <v>-2.6206297911921955E-67</v>
      </c>
      <c r="G85" s="5">
        <f>1-SUM($F$2:F85)</f>
        <v>0.99326205300091308</v>
      </c>
      <c r="H85" s="1">
        <f t="shared" si="15"/>
        <v>2.6206297911921955E-67</v>
      </c>
      <c r="I85" s="2">
        <f>I84+1</f>
        <v>83</v>
      </c>
      <c r="J85" s="2">
        <v>1</v>
      </c>
      <c r="K85" s="2">
        <f t="shared" si="16"/>
        <v>1</v>
      </c>
    </row>
    <row r="86" spans="3:11" x14ac:dyDescent="0.25">
      <c r="C86" s="1">
        <f t="shared" si="17"/>
        <v>84</v>
      </c>
      <c r="D86" s="1">
        <f t="shared" si="18"/>
        <v>3.314240134565352E+126</v>
      </c>
      <c r="E86" s="1">
        <f>E85*$E$3</f>
        <v>5.1698788284564244E+58</v>
      </c>
      <c r="F86" s="1">
        <f t="shared" si="19"/>
        <v>1.5598986852334498E-68</v>
      </c>
      <c r="G86" s="5">
        <f>1-SUM($F$2:F86)</f>
        <v>0.99326205300091308</v>
      </c>
      <c r="H86" s="1">
        <f t="shared" si="15"/>
        <v>1.5598986852334498E-68</v>
      </c>
      <c r="I86" s="2">
        <f>I85+1</f>
        <v>84</v>
      </c>
      <c r="J86" s="2">
        <v>1</v>
      </c>
      <c r="K86" s="2">
        <f t="shared" si="16"/>
        <v>1</v>
      </c>
    </row>
    <row r="87" spans="3:11" x14ac:dyDescent="0.25">
      <c r="C87" s="1">
        <f t="shared" si="17"/>
        <v>85</v>
      </c>
      <c r="D87" s="1">
        <f t="shared" si="18"/>
        <v>2.8171041143805494E+128</v>
      </c>
      <c r="E87" s="1">
        <f>E86*$E$3</f>
        <v>-2.5849394142282124E+59</v>
      </c>
      <c r="F87" s="1">
        <f t="shared" si="19"/>
        <v>-9.1758746190202936E-70</v>
      </c>
      <c r="G87" s="5">
        <f>1-SUM($F$2:F87)</f>
        <v>0.99326205300091308</v>
      </c>
      <c r="H87" s="1">
        <f t="shared" si="15"/>
        <v>9.1758746190202936E-70</v>
      </c>
      <c r="I87" s="2">
        <f>I86+1</f>
        <v>85</v>
      </c>
      <c r="J87" s="2">
        <v>1</v>
      </c>
      <c r="K87" s="2">
        <f t="shared" si="16"/>
        <v>1</v>
      </c>
    </row>
    <row r="88" spans="3:11" x14ac:dyDescent="0.25">
      <c r="C88" s="1">
        <f t="shared" si="17"/>
        <v>86</v>
      </c>
      <c r="D88" s="1">
        <f t="shared" si="18"/>
        <v>2.4227095383672724E+130</v>
      </c>
      <c r="E88" s="1">
        <f>E87*$E$3</f>
        <v>1.2924697071141061E+60</v>
      </c>
      <c r="F88" s="1">
        <f t="shared" si="19"/>
        <v>5.3348108250117977E-71</v>
      </c>
      <c r="G88" s="5">
        <f>1-SUM($F$2:F88)</f>
        <v>0.99326205300091308</v>
      </c>
      <c r="H88" s="1">
        <f t="shared" si="15"/>
        <v>5.3348108250117977E-71</v>
      </c>
      <c r="I88" s="2">
        <f>I87+1</f>
        <v>86</v>
      </c>
      <c r="J88" s="2">
        <v>1</v>
      </c>
      <c r="K88" s="2">
        <f t="shared" si="16"/>
        <v>1</v>
      </c>
    </row>
    <row r="89" spans="3:11" x14ac:dyDescent="0.25">
      <c r="C89" s="1">
        <f t="shared" si="17"/>
        <v>87</v>
      </c>
      <c r="D89" s="1">
        <f t="shared" si="18"/>
        <v>2.1077572983795269E+132</v>
      </c>
      <c r="E89" s="1">
        <f>E88*$E$3</f>
        <v>-6.4623485355705313E+60</v>
      </c>
      <c r="F89" s="1">
        <f t="shared" si="19"/>
        <v>-3.0659832327654016E-72</v>
      </c>
      <c r="G89" s="5">
        <f>1-SUM($F$2:F89)</f>
        <v>0.99326205300091308</v>
      </c>
      <c r="H89" s="1">
        <f t="shared" si="15"/>
        <v>3.0659832327654016E-72</v>
      </c>
      <c r="I89" s="2">
        <f>I88+1</f>
        <v>87</v>
      </c>
      <c r="J89" s="2">
        <v>1</v>
      </c>
      <c r="K89" s="2">
        <f t="shared" si="16"/>
        <v>1</v>
      </c>
    </row>
    <row r="90" spans="3:11" x14ac:dyDescent="0.25">
      <c r="C90" s="1">
        <f t="shared" si="17"/>
        <v>88</v>
      </c>
      <c r="D90" s="1">
        <f t="shared" si="18"/>
        <v>1.8548264225739836E+134</v>
      </c>
      <c r="E90" s="1">
        <f>E89*$E$3</f>
        <v>3.2311742677852659E+61</v>
      </c>
      <c r="F90" s="1">
        <f t="shared" si="19"/>
        <v>1.7420359277076148E-73</v>
      </c>
      <c r="G90" s="5">
        <f>1-SUM($F$2:F90)</f>
        <v>0.99326205300091308</v>
      </c>
      <c r="H90" s="1">
        <f t="shared" si="15"/>
        <v>1.7420359277076148E-73</v>
      </c>
      <c r="I90" s="2">
        <f>I89+1</f>
        <v>88</v>
      </c>
      <c r="J90" s="2">
        <v>1</v>
      </c>
      <c r="K90" s="2">
        <f t="shared" si="16"/>
        <v>1</v>
      </c>
    </row>
    <row r="91" spans="3:11" x14ac:dyDescent="0.25">
      <c r="C91" s="1">
        <f t="shared" si="17"/>
        <v>89</v>
      </c>
      <c r="D91" s="1">
        <f t="shared" si="18"/>
        <v>1.6507955160908452E+136</v>
      </c>
      <c r="E91" s="1">
        <f>E90*$E$3</f>
        <v>-1.6155871338926329E+62</v>
      </c>
      <c r="F91" s="1">
        <f t="shared" si="19"/>
        <v>-9.7867186949865999E-75</v>
      </c>
      <c r="G91" s="5">
        <f>1-SUM($F$2:F91)</f>
        <v>0.99326205300091308</v>
      </c>
      <c r="H91" s="1">
        <f t="shared" si="15"/>
        <v>9.7867186949865999E-75</v>
      </c>
      <c r="I91" s="2">
        <f>I90+1</f>
        <v>89</v>
      </c>
      <c r="J91" s="2">
        <v>1</v>
      </c>
      <c r="K91" s="2">
        <f t="shared" si="16"/>
        <v>1</v>
      </c>
    </row>
    <row r="92" spans="3:11" x14ac:dyDescent="0.25">
      <c r="C92" s="1">
        <f t="shared" si="17"/>
        <v>90</v>
      </c>
      <c r="D92" s="1">
        <f t="shared" si="18"/>
        <v>1.4857159644817607E+138</v>
      </c>
      <c r="E92" s="1">
        <f>E91*$E$3</f>
        <v>8.0779356694631643E+62</v>
      </c>
      <c r="F92" s="1">
        <f t="shared" si="19"/>
        <v>5.4370659416592225E-76</v>
      </c>
      <c r="G92" s="5">
        <f>1-SUM($F$2:F92)</f>
        <v>0.99326205300091308</v>
      </c>
      <c r="H92" s="1">
        <f t="shared" si="15"/>
        <v>5.4370659416592225E-76</v>
      </c>
      <c r="I92" s="2">
        <f t="shared" ref="I92:I124" si="20">I91+1</f>
        <v>90</v>
      </c>
      <c r="J92" s="2">
        <v>1</v>
      </c>
      <c r="K92" s="2">
        <f t="shared" ref="K92:K124" si="21">K91+(J92-K91)*$B$5</f>
        <v>1</v>
      </c>
    </row>
    <row r="93" spans="3:11" x14ac:dyDescent="0.25">
      <c r="C93" s="1">
        <f t="shared" si="17"/>
        <v>91</v>
      </c>
      <c r="D93" s="1">
        <f t="shared" si="18"/>
        <v>1.3520015276784023E+140</v>
      </c>
      <c r="E93" s="1">
        <f>E92*$E$3</f>
        <v>-4.0389678347315822E+63</v>
      </c>
      <c r="F93" s="1">
        <f t="shared" si="19"/>
        <v>-2.9873988690435288E-77</v>
      </c>
      <c r="G93" s="5">
        <f>1-SUM($F$2:F93)</f>
        <v>0.99326205300091308</v>
      </c>
      <c r="H93" s="1">
        <f t="shared" si="15"/>
        <v>2.9873988690435288E-77</v>
      </c>
      <c r="I93" s="2">
        <f t="shared" si="20"/>
        <v>91</v>
      </c>
      <c r="J93" s="2">
        <v>1</v>
      </c>
      <c r="K93" s="2">
        <f t="shared" si="21"/>
        <v>1</v>
      </c>
    </row>
    <row r="94" spans="3:11" x14ac:dyDescent="0.25">
      <c r="C94" s="1">
        <f t="shared" ref="C94:C124" si="22">C93+1</f>
        <v>92</v>
      </c>
      <c r="D94" s="1">
        <f t="shared" ref="D94:D124" si="23">D93*C94</f>
        <v>1.24384140546413E+142</v>
      </c>
      <c r="E94" s="1">
        <f t="shared" ref="E94:E124" si="24">E93*$E$3</f>
        <v>2.0194839173657912E+64</v>
      </c>
      <c r="F94" s="1">
        <f t="shared" ref="F94:F124" si="25">E94/D94</f>
        <v>1.6235863418714833E-78</v>
      </c>
      <c r="G94" s="5">
        <f>1-SUM($F$2:F94)</f>
        <v>0.99326205300091308</v>
      </c>
      <c r="H94" s="1">
        <f t="shared" si="15"/>
        <v>1.6235863418714833E-78</v>
      </c>
      <c r="I94" s="2">
        <f t="shared" si="20"/>
        <v>92</v>
      </c>
      <c r="J94" s="2">
        <v>1</v>
      </c>
      <c r="K94" s="2">
        <f t="shared" si="21"/>
        <v>1</v>
      </c>
    </row>
    <row r="95" spans="3:11" x14ac:dyDescent="0.25">
      <c r="C95" s="1">
        <f t="shared" si="22"/>
        <v>93</v>
      </c>
      <c r="D95" s="1">
        <f t="shared" si="23"/>
        <v>1.1567725070816409E+144</v>
      </c>
      <c r="E95" s="1">
        <f t="shared" si="24"/>
        <v>-1.0097419586828956E+65</v>
      </c>
      <c r="F95" s="1">
        <f t="shared" si="25"/>
        <v>-8.7289588272660396E-80</v>
      </c>
      <c r="G95" s="5">
        <f>1-SUM($F$2:F95)</f>
        <v>0.99326205300091308</v>
      </c>
      <c r="H95" s="1">
        <f t="shared" si="15"/>
        <v>8.7289588272660396E-80</v>
      </c>
      <c r="I95" s="2">
        <f t="shared" si="20"/>
        <v>93</v>
      </c>
      <c r="J95" s="2">
        <v>1</v>
      </c>
      <c r="K95" s="2">
        <f t="shared" si="21"/>
        <v>1</v>
      </c>
    </row>
    <row r="96" spans="3:11" x14ac:dyDescent="0.25">
      <c r="C96" s="1">
        <f t="shared" si="22"/>
        <v>94</v>
      </c>
      <c r="D96" s="1">
        <f t="shared" si="23"/>
        <v>1.0873661566567424E+146</v>
      </c>
      <c r="E96" s="1">
        <f t="shared" si="24"/>
        <v>5.0487097934144785E+65</v>
      </c>
      <c r="F96" s="1">
        <f t="shared" si="25"/>
        <v>4.6430632059925749E-81</v>
      </c>
      <c r="G96" s="5">
        <f>1-SUM($F$2:F96)</f>
        <v>0.99326205300091308</v>
      </c>
      <c r="H96" s="1">
        <f t="shared" si="15"/>
        <v>4.6430632059925749E-81</v>
      </c>
      <c r="I96" s="2">
        <f t="shared" si="20"/>
        <v>94</v>
      </c>
      <c r="J96" s="2">
        <v>1</v>
      </c>
      <c r="K96" s="2">
        <f t="shared" si="21"/>
        <v>1</v>
      </c>
    </row>
    <row r="97" spans="3:11" x14ac:dyDescent="0.25">
      <c r="C97" s="1">
        <f t="shared" si="22"/>
        <v>95</v>
      </c>
      <c r="D97" s="1">
        <f t="shared" si="23"/>
        <v>1.0329978488239052E+148</v>
      </c>
      <c r="E97" s="1">
        <f t="shared" si="24"/>
        <v>-2.5243548967072393E+66</v>
      </c>
      <c r="F97" s="1">
        <f t="shared" si="25"/>
        <v>-2.4437174768381973E-82</v>
      </c>
      <c r="G97" s="5">
        <f>1-SUM($F$2:F97)</f>
        <v>0.99326205300091308</v>
      </c>
      <c r="H97" s="1">
        <f t="shared" si="15"/>
        <v>2.4437174768381973E-82</v>
      </c>
      <c r="I97" s="2">
        <f t="shared" si="20"/>
        <v>95</v>
      </c>
      <c r="J97" s="2">
        <v>1</v>
      </c>
      <c r="K97" s="2">
        <f t="shared" si="21"/>
        <v>1</v>
      </c>
    </row>
    <row r="98" spans="3:11" x14ac:dyDescent="0.25">
      <c r="C98" s="1">
        <f t="shared" si="22"/>
        <v>96</v>
      </c>
      <c r="D98" s="1">
        <f t="shared" si="23"/>
        <v>9.916779348709491E+149</v>
      </c>
      <c r="E98" s="1">
        <f t="shared" si="24"/>
        <v>1.2621774483536197E+67</v>
      </c>
      <c r="F98" s="1">
        <f t="shared" si="25"/>
        <v>1.272769519186561E-83</v>
      </c>
      <c r="G98" s="5">
        <f>1-SUM($F$2:F98)</f>
        <v>0.99326205300091308</v>
      </c>
      <c r="H98" s="1">
        <f t="shared" si="15"/>
        <v>1.272769519186561E-83</v>
      </c>
      <c r="I98" s="2">
        <f t="shared" si="20"/>
        <v>96</v>
      </c>
      <c r="J98" s="2">
        <v>1</v>
      </c>
      <c r="K98" s="2">
        <f t="shared" si="21"/>
        <v>1</v>
      </c>
    </row>
    <row r="99" spans="3:11" x14ac:dyDescent="0.25">
      <c r="C99" s="1">
        <f t="shared" si="22"/>
        <v>97</v>
      </c>
      <c r="D99" s="1">
        <f t="shared" si="23"/>
        <v>9.6192759682482062E+151</v>
      </c>
      <c r="E99" s="1">
        <f t="shared" si="24"/>
        <v>-6.3108872417680985E+67</v>
      </c>
      <c r="F99" s="1">
        <f t="shared" si="25"/>
        <v>-6.5606676246729952E-85</v>
      </c>
      <c r="G99" s="5">
        <f>1-SUM($F$2:F99)</f>
        <v>0.99326205300091308</v>
      </c>
      <c r="H99" s="1">
        <f t="shared" si="15"/>
        <v>6.5606676246729952E-85</v>
      </c>
      <c r="I99" s="2">
        <f t="shared" si="20"/>
        <v>97</v>
      </c>
      <c r="J99" s="2">
        <v>1</v>
      </c>
      <c r="K99" s="2">
        <f t="shared" si="21"/>
        <v>1</v>
      </c>
    </row>
    <row r="100" spans="3:11" x14ac:dyDescent="0.25">
      <c r="C100" s="1">
        <f t="shared" si="22"/>
        <v>98</v>
      </c>
      <c r="D100" s="1">
        <f t="shared" si="23"/>
        <v>9.426890448883242E+153</v>
      </c>
      <c r="E100" s="1">
        <f t="shared" si="24"/>
        <v>3.1554436208840491E+68</v>
      </c>
      <c r="F100" s="1">
        <f t="shared" si="25"/>
        <v>3.3472794003433649E-86</v>
      </c>
      <c r="G100" s="5">
        <f>1-SUM($F$2:F100)</f>
        <v>0.99326205300091308</v>
      </c>
      <c r="H100" s="1">
        <f t="shared" si="15"/>
        <v>3.3472794003433649E-86</v>
      </c>
      <c r="I100" s="2">
        <f t="shared" si="20"/>
        <v>98</v>
      </c>
      <c r="J100" s="2">
        <v>1</v>
      </c>
      <c r="K100" s="2">
        <f t="shared" si="21"/>
        <v>1</v>
      </c>
    </row>
    <row r="101" spans="3:11" x14ac:dyDescent="0.25">
      <c r="C101" s="1">
        <f t="shared" si="22"/>
        <v>99</v>
      </c>
      <c r="D101" s="1">
        <f t="shared" si="23"/>
        <v>9.3326215443944096E+155</v>
      </c>
      <c r="E101" s="1">
        <f t="shared" si="24"/>
        <v>-1.5777218104420245E+69</v>
      </c>
      <c r="F101" s="1">
        <f t="shared" si="25"/>
        <v>-1.6905451516885679E-87</v>
      </c>
      <c r="G101" s="5">
        <f>1-SUM($F$2:F101)</f>
        <v>0.99326205300091308</v>
      </c>
      <c r="H101" s="1">
        <f t="shared" si="15"/>
        <v>1.6905451516885679E-87</v>
      </c>
      <c r="I101" s="2">
        <f t="shared" si="20"/>
        <v>99</v>
      </c>
      <c r="J101" s="2">
        <v>1</v>
      </c>
      <c r="K101" s="2">
        <f>K100+(J101-K100)*$B$5</f>
        <v>1</v>
      </c>
    </row>
    <row r="102" spans="3:11" x14ac:dyDescent="0.25">
      <c r="C102" s="1">
        <f t="shared" si="22"/>
        <v>100</v>
      </c>
      <c r="D102" s="1">
        <f t="shared" si="23"/>
        <v>9.3326215443944102E+157</v>
      </c>
      <c r="E102" s="1">
        <f t="shared" si="24"/>
        <v>7.8886090522101228E+69</v>
      </c>
      <c r="F102" s="1">
        <f t="shared" si="25"/>
        <v>8.4527257584428402E-89</v>
      </c>
      <c r="G102" s="5">
        <f>1-SUM($F$2:F102)</f>
        <v>0.99326205300091308</v>
      </c>
      <c r="H102" s="1">
        <f t="shared" si="15"/>
        <v>8.4527257584428402E-89</v>
      </c>
      <c r="I102" s="2">
        <f t="shared" si="20"/>
        <v>100</v>
      </c>
      <c r="J102" s="2">
        <v>1</v>
      </c>
      <c r="K102" s="2">
        <f t="shared" si="21"/>
        <v>1</v>
      </c>
    </row>
    <row r="103" spans="3:11" x14ac:dyDescent="0.25">
      <c r="C103" s="1">
        <f t="shared" si="22"/>
        <v>101</v>
      </c>
      <c r="D103" s="1">
        <f t="shared" si="23"/>
        <v>9.4259477598383536E+159</v>
      </c>
      <c r="E103" s="1">
        <f t="shared" si="24"/>
        <v>-3.9443045261050614E+70</v>
      </c>
      <c r="F103" s="1">
        <f t="shared" si="25"/>
        <v>-4.1845177021994261E-90</v>
      </c>
      <c r="G103" s="5">
        <f>1-SUM($F$2:F103)</f>
        <v>0.99326205300091308</v>
      </c>
      <c r="H103" s="1">
        <f t="shared" si="15"/>
        <v>4.1845177021994261E-90</v>
      </c>
      <c r="I103" s="2">
        <f t="shared" si="20"/>
        <v>101</v>
      </c>
      <c r="J103" s="2">
        <v>1</v>
      </c>
      <c r="K103" s="2">
        <f t="shared" si="21"/>
        <v>1</v>
      </c>
    </row>
    <row r="104" spans="3:11" x14ac:dyDescent="0.25">
      <c r="C104" s="1">
        <f t="shared" si="22"/>
        <v>102</v>
      </c>
      <c r="D104" s="1">
        <f t="shared" si="23"/>
        <v>9.6144667150351211E+161</v>
      </c>
      <c r="E104" s="1">
        <f t="shared" si="24"/>
        <v>1.9721522630525307E+71</v>
      </c>
      <c r="F104" s="1">
        <f t="shared" si="25"/>
        <v>2.0512341677448166E-91</v>
      </c>
      <c r="G104" s="5">
        <f>1-SUM($F$2:F104)</f>
        <v>0.99326205300091308</v>
      </c>
      <c r="H104" s="1">
        <f t="shared" si="15"/>
        <v>2.0512341677448166E-91</v>
      </c>
      <c r="I104" s="2">
        <f t="shared" si="20"/>
        <v>102</v>
      </c>
      <c r="J104" s="2">
        <v>1</v>
      </c>
      <c r="K104" s="2">
        <f t="shared" si="21"/>
        <v>1</v>
      </c>
    </row>
    <row r="105" spans="3:11" x14ac:dyDescent="0.25">
      <c r="C105" s="1">
        <f t="shared" si="22"/>
        <v>103</v>
      </c>
      <c r="D105" s="1">
        <f t="shared" si="23"/>
        <v>9.9029007164861754E+163</v>
      </c>
      <c r="E105" s="1">
        <f t="shared" si="24"/>
        <v>-9.8607613152626535E+71</v>
      </c>
      <c r="F105" s="1">
        <f t="shared" si="25"/>
        <v>-9.9574474162369726E-93</v>
      </c>
      <c r="G105" s="5">
        <f>1-SUM($F$2:F105)</f>
        <v>0.99326205300091308</v>
      </c>
      <c r="H105" s="1">
        <f t="shared" si="15"/>
        <v>9.9574474162369726E-93</v>
      </c>
      <c r="I105" s="2">
        <f t="shared" si="20"/>
        <v>103</v>
      </c>
      <c r="J105" s="2">
        <v>1</v>
      </c>
      <c r="K105" s="2">
        <f t="shared" si="21"/>
        <v>1</v>
      </c>
    </row>
    <row r="106" spans="3:11" x14ac:dyDescent="0.25">
      <c r="C106" s="1">
        <f t="shared" si="22"/>
        <v>104</v>
      </c>
      <c r="D106" s="1">
        <f t="shared" si="23"/>
        <v>1.0299016745145622E+166</v>
      </c>
      <c r="E106" s="1">
        <f t="shared" si="24"/>
        <v>4.9303806576313269E+72</v>
      </c>
      <c r="F106" s="1">
        <f t="shared" si="25"/>
        <v>4.7872343347293145E-94</v>
      </c>
      <c r="G106" s="5">
        <f>1-SUM($F$2:F106)</f>
        <v>0.99326205300091308</v>
      </c>
      <c r="H106" s="1">
        <f t="shared" si="15"/>
        <v>4.7872343347293145E-94</v>
      </c>
      <c r="I106" s="2">
        <f t="shared" si="20"/>
        <v>104</v>
      </c>
      <c r="J106" s="2">
        <v>1</v>
      </c>
      <c r="K106" s="2">
        <f t="shared" si="21"/>
        <v>1</v>
      </c>
    </row>
    <row r="107" spans="3:11" x14ac:dyDescent="0.25">
      <c r="C107" s="1">
        <f t="shared" si="22"/>
        <v>105</v>
      </c>
      <c r="D107" s="1">
        <f t="shared" si="23"/>
        <v>1.0813967582402903E+168</v>
      </c>
      <c r="E107" s="1">
        <f t="shared" si="24"/>
        <v>-2.4651903288156636E+73</v>
      </c>
      <c r="F107" s="1">
        <f t="shared" si="25"/>
        <v>-2.2796353974901498E-95</v>
      </c>
      <c r="G107" s="5">
        <f>1-SUM($F$2:F107)</f>
        <v>0.99326205300091308</v>
      </c>
      <c r="H107" s="1">
        <f t="shared" si="15"/>
        <v>2.2796353974901498E-95</v>
      </c>
      <c r="I107" s="2">
        <f t="shared" si="20"/>
        <v>105</v>
      </c>
      <c r="J107" s="2">
        <v>1</v>
      </c>
      <c r="K107" s="2">
        <f t="shared" si="21"/>
        <v>1</v>
      </c>
    </row>
    <row r="108" spans="3:11" x14ac:dyDescent="0.25">
      <c r="C108" s="1">
        <f t="shared" si="22"/>
        <v>106</v>
      </c>
      <c r="D108" s="1">
        <f t="shared" si="23"/>
        <v>1.1462805637347078E+170</v>
      </c>
      <c r="E108" s="1">
        <f t="shared" si="24"/>
        <v>1.2325951644078318E+74</v>
      </c>
      <c r="F108" s="1">
        <f t="shared" si="25"/>
        <v>1.0752997157972404E-96</v>
      </c>
      <c r="G108" s="5">
        <f>1-SUM($F$2:F108)</f>
        <v>0.99326205300091308</v>
      </c>
      <c r="H108" s="1">
        <f t="shared" si="15"/>
        <v>1.0752997157972404E-96</v>
      </c>
      <c r="I108" s="2">
        <f t="shared" si="20"/>
        <v>106</v>
      </c>
      <c r="J108" s="2">
        <v>1</v>
      </c>
      <c r="K108" s="2">
        <f t="shared" si="21"/>
        <v>1</v>
      </c>
    </row>
    <row r="109" spans="3:11" x14ac:dyDescent="0.25">
      <c r="C109" s="1">
        <f t="shared" si="22"/>
        <v>107</v>
      </c>
      <c r="D109" s="1">
        <f t="shared" si="23"/>
        <v>1.2265202031961373E+172</v>
      </c>
      <c r="E109" s="1">
        <f t="shared" si="24"/>
        <v>-6.1629758220391586E+74</v>
      </c>
      <c r="F109" s="1">
        <f t="shared" si="25"/>
        <v>-5.0247650270899082E-98</v>
      </c>
      <c r="G109" s="5">
        <f>1-SUM($F$2:F109)</f>
        <v>0.99326205300091308</v>
      </c>
      <c r="H109" s="1">
        <f t="shared" si="15"/>
        <v>5.0247650270899082E-98</v>
      </c>
      <c r="I109" s="2">
        <f t="shared" si="20"/>
        <v>107</v>
      </c>
      <c r="J109" s="2">
        <v>1</v>
      </c>
      <c r="K109" s="2">
        <f t="shared" si="21"/>
        <v>1</v>
      </c>
    </row>
    <row r="110" spans="3:11" x14ac:dyDescent="0.25">
      <c r="C110" s="1">
        <f t="shared" si="22"/>
        <v>108</v>
      </c>
      <c r="D110" s="1">
        <f t="shared" si="23"/>
        <v>1.3246418194518284E+174</v>
      </c>
      <c r="E110" s="1">
        <f t="shared" si="24"/>
        <v>3.0814879110195791E+75</v>
      </c>
      <c r="F110" s="1">
        <f t="shared" si="25"/>
        <v>2.3262801051342165E-99</v>
      </c>
      <c r="G110" s="5">
        <f>1-SUM($F$2:F110)</f>
        <v>0.99326205300091308</v>
      </c>
      <c r="H110" s="1">
        <f t="shared" si="15"/>
        <v>2.3262801051342165E-99</v>
      </c>
      <c r="I110" s="2">
        <f t="shared" si="20"/>
        <v>108</v>
      </c>
      <c r="J110" s="2">
        <v>1</v>
      </c>
      <c r="K110" s="2">
        <f t="shared" si="21"/>
        <v>1</v>
      </c>
    </row>
    <row r="111" spans="3:11" x14ac:dyDescent="0.25">
      <c r="C111" s="1">
        <f t="shared" si="22"/>
        <v>109</v>
      </c>
      <c r="D111" s="1">
        <f t="shared" si="23"/>
        <v>1.4438595832024928E+176</v>
      </c>
      <c r="E111" s="1">
        <f t="shared" si="24"/>
        <v>-1.5407439555097896E+76</v>
      </c>
      <c r="F111" s="1">
        <f t="shared" si="25"/>
        <v>-1.0671009656578976E-100</v>
      </c>
      <c r="G111" s="5">
        <f>1-SUM($F$2:F111)</f>
        <v>0.99326205300091308</v>
      </c>
      <c r="H111" s="1">
        <f t="shared" si="15"/>
        <v>1.0671009656578976E-100</v>
      </c>
      <c r="I111" s="2">
        <f t="shared" si="20"/>
        <v>109</v>
      </c>
      <c r="J111" s="2">
        <v>1</v>
      </c>
      <c r="K111" s="2">
        <f t="shared" si="21"/>
        <v>1</v>
      </c>
    </row>
    <row r="112" spans="3:11" x14ac:dyDescent="0.25">
      <c r="C112" s="1">
        <f t="shared" si="22"/>
        <v>110</v>
      </c>
      <c r="D112" s="1">
        <f t="shared" si="23"/>
        <v>1.5882455415227421E+178</v>
      </c>
      <c r="E112" s="1">
        <f t="shared" si="24"/>
        <v>7.7037197775489487E+76</v>
      </c>
      <c r="F112" s="1">
        <f t="shared" si="25"/>
        <v>4.8504589348086258E-102</v>
      </c>
      <c r="G112" s="5">
        <f>1-SUM($F$2:F112)</f>
        <v>0.99326205300091308</v>
      </c>
      <c r="H112" s="1">
        <f t="shared" si="15"/>
        <v>4.8504589348086258E-102</v>
      </c>
      <c r="I112" s="2">
        <f t="shared" si="20"/>
        <v>110</v>
      </c>
      <c r="J112" s="2">
        <v>1</v>
      </c>
      <c r="K112" s="2">
        <f t="shared" si="21"/>
        <v>1</v>
      </c>
    </row>
    <row r="113" spans="3:11" x14ac:dyDescent="0.25">
      <c r="C113" s="1">
        <f t="shared" si="22"/>
        <v>111</v>
      </c>
      <c r="D113" s="1">
        <f t="shared" si="23"/>
        <v>1.7629525510902437E+180</v>
      </c>
      <c r="E113" s="1">
        <f t="shared" si="24"/>
        <v>-3.8518598887744741E+77</v>
      </c>
      <c r="F113" s="1">
        <f t="shared" si="25"/>
        <v>-2.1848914120759574E-103</v>
      </c>
      <c r="G113" s="5">
        <f>1-SUM($F$2:F113)</f>
        <v>0.99326205300091308</v>
      </c>
      <c r="H113" s="1">
        <f t="shared" si="15"/>
        <v>2.1848914120759574E-103</v>
      </c>
      <c r="I113" s="2">
        <f t="shared" si="20"/>
        <v>111</v>
      </c>
      <c r="J113" s="2">
        <v>1</v>
      </c>
      <c r="K113" s="2">
        <f t="shared" si="21"/>
        <v>1</v>
      </c>
    </row>
    <row r="114" spans="3:11" x14ac:dyDescent="0.25">
      <c r="C114" s="1">
        <f t="shared" si="22"/>
        <v>112</v>
      </c>
      <c r="D114" s="1">
        <f t="shared" si="23"/>
        <v>1.9745068572210728E+182</v>
      </c>
      <c r="E114" s="1">
        <f t="shared" si="24"/>
        <v>1.925929944387237E+78</v>
      </c>
      <c r="F114" s="1">
        <f t="shared" si="25"/>
        <v>9.7539795181962384E-105</v>
      </c>
      <c r="G114" s="5">
        <f>1-SUM($F$2:F114)</f>
        <v>0.99326205300091308</v>
      </c>
      <c r="H114" s="1">
        <f t="shared" si="15"/>
        <v>9.7539795181962384E-105</v>
      </c>
      <c r="I114" s="2">
        <f t="shared" si="20"/>
        <v>112</v>
      </c>
      <c r="J114" s="2">
        <v>1</v>
      </c>
      <c r="K114" s="2">
        <f t="shared" si="21"/>
        <v>1</v>
      </c>
    </row>
    <row r="115" spans="3:11" x14ac:dyDescent="0.25">
      <c r="C115" s="1">
        <f t="shared" si="22"/>
        <v>113</v>
      </c>
      <c r="D115" s="1">
        <f t="shared" si="23"/>
        <v>2.2311927486598123E+184</v>
      </c>
      <c r="E115" s="1">
        <f t="shared" si="24"/>
        <v>-9.6296497219361844E+78</v>
      </c>
      <c r="F115" s="1">
        <f t="shared" si="25"/>
        <v>-4.3159201407947959E-106</v>
      </c>
      <c r="G115" s="5">
        <f>1-SUM($F$2:F115)</f>
        <v>0.99326205300091308</v>
      </c>
      <c r="H115" s="1">
        <f t="shared" si="15"/>
        <v>4.3159201407947959E-106</v>
      </c>
      <c r="I115" s="2">
        <f t="shared" si="20"/>
        <v>113</v>
      </c>
      <c r="J115" s="2">
        <v>1</v>
      </c>
      <c r="K115" s="2">
        <f t="shared" si="21"/>
        <v>1</v>
      </c>
    </row>
    <row r="116" spans="3:11" x14ac:dyDescent="0.25">
      <c r="C116" s="1">
        <f t="shared" si="22"/>
        <v>114</v>
      </c>
      <c r="D116" s="1">
        <f t="shared" si="23"/>
        <v>2.5435597334721862E+186</v>
      </c>
      <c r="E116" s="1">
        <f t="shared" si="24"/>
        <v>4.8148248609680923E+79</v>
      </c>
      <c r="F116" s="1">
        <f t="shared" si="25"/>
        <v>1.8929474301731558E-107</v>
      </c>
      <c r="G116" s="5">
        <f>1-SUM($F$2:F116)</f>
        <v>0.99326205300091308</v>
      </c>
      <c r="H116" s="1">
        <f t="shared" si="15"/>
        <v>1.8929474301731558E-107</v>
      </c>
      <c r="I116" s="2">
        <f t="shared" si="20"/>
        <v>114</v>
      </c>
      <c r="J116" s="2">
        <v>1</v>
      </c>
      <c r="K116" s="2">
        <f t="shared" si="21"/>
        <v>1</v>
      </c>
    </row>
    <row r="117" spans="3:11" x14ac:dyDescent="0.25">
      <c r="C117" s="1">
        <f t="shared" si="22"/>
        <v>115</v>
      </c>
      <c r="D117" s="1">
        <f t="shared" si="23"/>
        <v>2.9250936934930141E+188</v>
      </c>
      <c r="E117" s="1">
        <f t="shared" si="24"/>
        <v>-2.4074124304840459E+80</v>
      </c>
      <c r="F117" s="1">
        <f t="shared" si="25"/>
        <v>-8.230206218144155E-109</v>
      </c>
      <c r="G117" s="5">
        <f>1-SUM($F$2:F117)</f>
        <v>0.99326205300091308</v>
      </c>
      <c r="H117" s="1">
        <f t="shared" si="15"/>
        <v>8.230206218144155E-109</v>
      </c>
      <c r="I117" s="2">
        <f t="shared" si="20"/>
        <v>115</v>
      </c>
      <c r="J117" s="2">
        <v>1</v>
      </c>
      <c r="K117" s="2">
        <f t="shared" si="21"/>
        <v>1</v>
      </c>
    </row>
    <row r="118" spans="3:11" x14ac:dyDescent="0.25">
      <c r="C118" s="1">
        <f t="shared" si="22"/>
        <v>116</v>
      </c>
      <c r="D118" s="1">
        <f t="shared" si="23"/>
        <v>3.3931086844518965E+190</v>
      </c>
      <c r="E118" s="1">
        <f t="shared" si="24"/>
        <v>1.2037062152420231E+81</v>
      </c>
      <c r="F118" s="1">
        <f t="shared" si="25"/>
        <v>3.5475026802345499E-110</v>
      </c>
      <c r="G118" s="5">
        <f>1-SUM($F$2:F118)</f>
        <v>0.99326205300091308</v>
      </c>
      <c r="H118" s="1">
        <f t="shared" si="15"/>
        <v>3.5475026802345499E-110</v>
      </c>
      <c r="I118" s="2">
        <f t="shared" si="20"/>
        <v>116</v>
      </c>
      <c r="J118" s="2">
        <v>1</v>
      </c>
      <c r="K118" s="2">
        <f t="shared" si="21"/>
        <v>1</v>
      </c>
    </row>
    <row r="119" spans="3:11" x14ac:dyDescent="0.25">
      <c r="C119" s="1">
        <f t="shared" si="22"/>
        <v>117</v>
      </c>
      <c r="D119" s="1">
        <f t="shared" si="23"/>
        <v>3.969937160808719E+192</v>
      </c>
      <c r="E119" s="1">
        <f t="shared" si="24"/>
        <v>-6.0185310762101149E+81</v>
      </c>
      <c r="F119" s="1">
        <f t="shared" si="25"/>
        <v>-1.5160267864250212E-111</v>
      </c>
      <c r="G119" s="5">
        <f>1-SUM($F$2:F119)</f>
        <v>0.99326205300091308</v>
      </c>
      <c r="H119" s="1">
        <f t="shared" si="15"/>
        <v>1.5160267864250212E-111</v>
      </c>
      <c r="I119" s="2">
        <f t="shared" si="20"/>
        <v>117</v>
      </c>
      <c r="J119" s="2">
        <v>1</v>
      </c>
      <c r="K119" s="2">
        <f t="shared" si="21"/>
        <v>1</v>
      </c>
    </row>
    <row r="120" spans="3:11" x14ac:dyDescent="0.25">
      <c r="C120" s="1">
        <f t="shared" si="22"/>
        <v>118</v>
      </c>
      <c r="D120" s="1">
        <f t="shared" si="23"/>
        <v>4.6845258497542883E+194</v>
      </c>
      <c r="E120" s="1">
        <f t="shared" si="24"/>
        <v>3.0092655381050576E+82</v>
      </c>
      <c r="F120" s="1">
        <f t="shared" si="25"/>
        <v>6.4238423153602597E-113</v>
      </c>
      <c r="G120" s="5">
        <f>1-SUM($F$2:F120)</f>
        <v>0.99326205300091308</v>
      </c>
      <c r="H120" s="1">
        <f t="shared" si="15"/>
        <v>6.4238423153602597E-113</v>
      </c>
      <c r="I120" s="2">
        <f t="shared" si="20"/>
        <v>118</v>
      </c>
      <c r="J120" s="2">
        <v>1</v>
      </c>
      <c r="K120" s="2">
        <f t="shared" si="21"/>
        <v>1</v>
      </c>
    </row>
    <row r="121" spans="3:11" x14ac:dyDescent="0.25">
      <c r="C121" s="1">
        <f t="shared" si="22"/>
        <v>119</v>
      </c>
      <c r="D121" s="1">
        <f t="shared" si="23"/>
        <v>5.5745857612076033E+196</v>
      </c>
      <c r="E121" s="1">
        <f t="shared" si="24"/>
        <v>-1.5046327690525287E+83</v>
      </c>
      <c r="F121" s="1">
        <f t="shared" si="25"/>
        <v>-2.6990934098152351E-114</v>
      </c>
      <c r="G121" s="5">
        <f>1-SUM($F$2:F121)</f>
        <v>0.99326205300091308</v>
      </c>
      <c r="H121" s="1">
        <f t="shared" si="15"/>
        <v>2.6990934098152351E-114</v>
      </c>
      <c r="I121" s="2">
        <f t="shared" si="20"/>
        <v>119</v>
      </c>
      <c r="J121" s="2">
        <v>1</v>
      </c>
      <c r="K121" s="2">
        <f t="shared" si="21"/>
        <v>1</v>
      </c>
    </row>
    <row r="122" spans="3:11" x14ac:dyDescent="0.25">
      <c r="C122" s="1">
        <f t="shared" si="22"/>
        <v>120</v>
      </c>
      <c r="D122" s="1">
        <f t="shared" si="23"/>
        <v>6.6895029134491239E+198</v>
      </c>
      <c r="E122" s="1">
        <f t="shared" si="24"/>
        <v>7.5231638452626442E+83</v>
      </c>
      <c r="F122" s="1">
        <f t="shared" si="25"/>
        <v>1.1246222540896814E-115</v>
      </c>
      <c r="G122" s="5">
        <f>1-SUM($F$2:F122)</f>
        <v>0.99326205300091308</v>
      </c>
      <c r="H122" s="1">
        <f t="shared" si="15"/>
        <v>1.1246222540896814E-115</v>
      </c>
      <c r="I122" s="2">
        <f t="shared" si="20"/>
        <v>120</v>
      </c>
      <c r="J122" s="2">
        <v>1</v>
      </c>
      <c r="K122" s="2">
        <f t="shared" si="21"/>
        <v>1</v>
      </c>
    </row>
    <row r="123" spans="3:11" x14ac:dyDescent="0.25">
      <c r="C123" s="1">
        <f t="shared" si="22"/>
        <v>121</v>
      </c>
      <c r="D123" s="1">
        <f t="shared" si="23"/>
        <v>8.09429852527344E+200</v>
      </c>
      <c r="E123" s="1">
        <f t="shared" si="24"/>
        <v>-3.7615819226313223E+84</v>
      </c>
      <c r="F123" s="1">
        <f t="shared" si="25"/>
        <v>-4.6471993970647991E-117</v>
      </c>
      <c r="G123" s="5">
        <f>1-SUM($F$2:F123)</f>
        <v>0.99326205300091308</v>
      </c>
      <c r="H123" s="1">
        <f t="shared" si="15"/>
        <v>4.6471993970647991E-117</v>
      </c>
      <c r="I123" s="2">
        <f t="shared" si="20"/>
        <v>121</v>
      </c>
      <c r="J123" s="2">
        <v>1</v>
      </c>
      <c r="K123" s="2">
        <f t="shared" si="21"/>
        <v>1</v>
      </c>
    </row>
    <row r="124" spans="3:11" x14ac:dyDescent="0.25">
      <c r="C124" s="1">
        <f t="shared" si="22"/>
        <v>122</v>
      </c>
      <c r="D124" s="1">
        <f t="shared" si="23"/>
        <v>9.8750442008335976E+202</v>
      </c>
      <c r="E124" s="1">
        <f t="shared" si="24"/>
        <v>1.8807909613156611E+85</v>
      </c>
      <c r="F124" s="1">
        <f t="shared" si="25"/>
        <v>1.9045899168298354E-118</v>
      </c>
      <c r="G124" s="5">
        <f>1-SUM($F$2:F124)</f>
        <v>0.99326205300091308</v>
      </c>
      <c r="H124" s="1">
        <f t="shared" si="15"/>
        <v>1.9045899168298354E-118</v>
      </c>
      <c r="I124" s="2">
        <f t="shared" si="20"/>
        <v>122</v>
      </c>
      <c r="J124" s="2">
        <v>1</v>
      </c>
      <c r="K124" s="2">
        <f t="shared" si="2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2014-06-08T02:34:02Z</dcterms:created>
  <dcterms:modified xsi:type="dcterms:W3CDTF">2014-06-08T13:03:50Z</dcterms:modified>
</cp:coreProperties>
</file>