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0" windowWidth="25360" windowHeight="27120" tabRatio="500"/>
  </bookViews>
  <sheets>
    <sheet name="Data" sheetId="1" r:id="rId1"/>
    <sheet name="Stor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" i="1"/>
  <c r="C24" i="1"/>
  <c r="C22" i="1"/>
  <c r="C21" i="1"/>
</calcChain>
</file>

<file path=xl/sharedStrings.xml><?xml version="1.0" encoding="utf-8"?>
<sst xmlns="http://schemas.openxmlformats.org/spreadsheetml/2006/main" count="255" uniqueCount="196">
  <si>
    <t>profession_name</t>
  </si>
  <si>
    <t>profession_id</t>
  </si>
  <si>
    <t>lifesalary</t>
  </si>
  <si>
    <t>lifesalary_vs_baseline</t>
  </si>
  <si>
    <t>_profession_name</t>
  </si>
  <si>
    <t>P10</t>
  </si>
  <si>
    <t>median</t>
  </si>
  <si>
    <t>P90</t>
  </si>
  <si>
    <t>Agronom</t>
  </si>
  <si>
    <t>GymnNatv</t>
  </si>
  <si>
    <t>Agronom- och hortonomutbildning</t>
  </si>
  <si>
    <t>34360.77</t>
  </si>
  <si>
    <t>Akademiker totalt</t>
  </si>
  <si>
    <t>Akademiker_totalt</t>
  </si>
  <si>
    <t>GymnTotal</t>
  </si>
  <si>
    <t>Akademiker</t>
  </si>
  <si>
    <t>34840.79</t>
  </si>
  <si>
    <t>Apotekare</t>
  </si>
  <si>
    <t>Apotekarutbildning</t>
  </si>
  <si>
    <t>41193.53</t>
  </si>
  <si>
    <t>Arbetsterapeut</t>
  </si>
  <si>
    <t>Arbterap</t>
  </si>
  <si>
    <t>GymnSamhv</t>
  </si>
  <si>
    <t>Arbetsterapeututbildning</t>
  </si>
  <si>
    <t>25944.15</t>
  </si>
  <si>
    <t>Arkitekt</t>
  </si>
  <si>
    <t>Arkitektutbildning</t>
  </si>
  <si>
    <t>35045.80</t>
  </si>
  <si>
    <t>Bibliotekarie och informationsvetare</t>
  </si>
  <si>
    <t>Biblinfo</t>
  </si>
  <si>
    <t>Biblioteks- och informationsvetenskaplig högskoleutbildning</t>
  </si>
  <si>
    <t>27145.56</t>
  </si>
  <si>
    <t>Biolog</t>
  </si>
  <si>
    <t>Biologutbildning</t>
  </si>
  <si>
    <t>28520.30</t>
  </si>
  <si>
    <t>Biomedicinsk analytiker</t>
  </si>
  <si>
    <t>Biomed_analyt</t>
  </si>
  <si>
    <t>Biomedicinsk analytikerutbildning</t>
  </si>
  <si>
    <t>27656.91</t>
  </si>
  <si>
    <t>Civilingenjör</t>
  </si>
  <si>
    <t>Civ_ing</t>
  </si>
  <si>
    <t>Civilingenjörsutbildning</t>
  </si>
  <si>
    <t>45013.42</t>
  </si>
  <si>
    <t>Datavetare</t>
  </si>
  <si>
    <t>Datavet</t>
  </si>
  <si>
    <t>Datavetenskaplig utbildning</t>
  </si>
  <si>
    <t>37536.89</t>
  </si>
  <si>
    <t>Ekonom</t>
  </si>
  <si>
    <t>Ekonomutbildning</t>
  </si>
  <si>
    <t>44155.19</t>
  </si>
  <si>
    <t>Geovetare</t>
  </si>
  <si>
    <t>Geovet</t>
  </si>
  <si>
    <t>Geovetenskaplig utbildning</t>
  </si>
  <si>
    <t>31841.30</t>
  </si>
  <si>
    <t>Humanist</t>
  </si>
  <si>
    <t>Humanistisk högskoleutbildning</t>
  </si>
  <si>
    <t>29341.32</t>
  </si>
  <si>
    <t>Högskoleingenjör</t>
  </si>
  <si>
    <t>Hgsk_ing</t>
  </si>
  <si>
    <t>Ingenjörsutbildning</t>
  </si>
  <si>
    <t>33923.98</t>
  </si>
  <si>
    <t>Högstadie- och gymnasielärare</t>
  </si>
  <si>
    <t>amneslarare</t>
  </si>
  <si>
    <t>Lärarutbildning för grundskolans senare år och gymnasiet</t>
  </si>
  <si>
    <t>28441.91</t>
  </si>
  <si>
    <t>Journalist</t>
  </si>
  <si>
    <t>Journalist- och medieutbildning</t>
  </si>
  <si>
    <t>29790.04</t>
  </si>
  <si>
    <t>Jurist</t>
  </si>
  <si>
    <t>Juridisk högskoleutbildning</t>
  </si>
  <si>
    <t>44238.54</t>
  </si>
  <si>
    <t>Kemist</t>
  </si>
  <si>
    <t>Kemistutbildning</t>
  </si>
  <si>
    <t>33048.96</t>
  </si>
  <si>
    <t>Konstvetare</t>
  </si>
  <si>
    <t>Konstutb</t>
  </si>
  <si>
    <t>Konstnärlig utbildning</t>
  </si>
  <si>
    <t>28683.46</t>
  </si>
  <si>
    <t>Låg- och mellanstadielärare</t>
  </si>
  <si>
    <t>lagmellanstdlr</t>
  </si>
  <si>
    <t>Lärarutbildning för grundskolans tidigare år</t>
  </si>
  <si>
    <t>26464.35</t>
  </si>
  <si>
    <t>Läkare</t>
  </si>
  <si>
    <t>Lakare</t>
  </si>
  <si>
    <t>Läkarutbildning</t>
  </si>
  <si>
    <t>54809.34</t>
  </si>
  <si>
    <t>Lärare i praktiskt-estetiskt ämne</t>
  </si>
  <si>
    <t>lararePrakEstet</t>
  </si>
  <si>
    <t>Utbildning för lärare i praktiskt estetiskt ämne</t>
  </si>
  <si>
    <t>28298.04</t>
  </si>
  <si>
    <t>Matematiker och statistiker</t>
  </si>
  <si>
    <t>Matstat</t>
  </si>
  <si>
    <t>36515.22</t>
  </si>
  <si>
    <t>Organisation administration &amp; förvaltning</t>
  </si>
  <si>
    <t>Org_adm</t>
  </si>
  <si>
    <t>Psykolog</t>
  </si>
  <si>
    <t>Psykologutbildning</t>
  </si>
  <si>
    <t>33827.38</t>
  </si>
  <si>
    <t>Receptarie</t>
  </si>
  <si>
    <t>Receptarieutbildning</t>
  </si>
  <si>
    <t>29859.80</t>
  </si>
  <si>
    <t>Samhälls- och beteendevetare</t>
  </si>
  <si>
    <t>Samhbetvet</t>
  </si>
  <si>
    <t>Samhälls- och beteendevetenskaplig utbildning</t>
  </si>
  <si>
    <t>34248.91</t>
  </si>
  <si>
    <t>Sjukgymnast</t>
  </si>
  <si>
    <t>Sjukgymn</t>
  </si>
  <si>
    <t>Sjukgymnastutbildning</t>
  </si>
  <si>
    <t>26834.10</t>
  </si>
  <si>
    <t>Sjuksköterska</t>
  </si>
  <si>
    <t>Sjukskoterska</t>
  </si>
  <si>
    <t>Sjuksköterskeutbildning</t>
  </si>
  <si>
    <t>29133.67</t>
  </si>
  <si>
    <t xml:space="preserve">Social omsorg </t>
  </si>
  <si>
    <t>Soc_omsorg</t>
  </si>
  <si>
    <t>Social omsorgsutbildning</t>
  </si>
  <si>
    <t>27941.11</t>
  </si>
  <si>
    <t>Socionom</t>
  </si>
  <si>
    <t>Socionomutbildning</t>
  </si>
  <si>
    <t>28916.80</t>
  </si>
  <si>
    <t>Systemvetare</t>
  </si>
  <si>
    <t>Systvet</t>
  </si>
  <si>
    <t>Systemvetenskaplig utbildning</t>
  </si>
  <si>
    <t>38089.08</t>
  </si>
  <si>
    <t>Tandhygienist</t>
  </si>
  <si>
    <t>Tandhyg</t>
  </si>
  <si>
    <t>Tandhygienistutbildning</t>
  </si>
  <si>
    <t>25444.86</t>
  </si>
  <si>
    <t>Tandläkare</t>
  </si>
  <si>
    <t>Tandlakare</t>
  </si>
  <si>
    <t>Tandläkarutbildning</t>
  </si>
  <si>
    <t>40496.69</t>
  </si>
  <si>
    <t>Teolog</t>
  </si>
  <si>
    <t>Teologisk högskoleutbildning</t>
  </si>
  <si>
    <t>31519.10</t>
  </si>
  <si>
    <t>Veterinär</t>
  </si>
  <si>
    <t>Veterinar</t>
  </si>
  <si>
    <t>Veterinärutbildnining</t>
  </si>
  <si>
    <t>34739.96</t>
  </si>
  <si>
    <t>Yrkeslärare</t>
  </si>
  <si>
    <t>yrkeslarare</t>
  </si>
  <si>
    <t>Yrkeslärarutbildning</t>
  </si>
  <si>
    <t>30358.69</t>
  </si>
  <si>
    <t>_baseline</t>
  </si>
  <si>
    <t>_baseline_lifesalary</t>
  </si>
  <si>
    <t>_count</t>
  </si>
  <si>
    <t>_Q1</t>
  </si>
  <si>
    <t>_mean</t>
  </si>
  <si>
    <t>_Q3</t>
  </si>
  <si>
    <t>Utbildning (lärare, förskollärare)</t>
  </si>
  <si>
    <t>Humaniora (konst, humanist, teolog)</t>
  </si>
  <si>
    <t>Vård (arbetsterapuet, sjukgymnast, receptarie, sjuksköterska)</t>
  </si>
  <si>
    <t>Social omsorg (socialt omsorgsarbete, socionom)</t>
  </si>
  <si>
    <t>group</t>
  </si>
  <si>
    <t>humanities</t>
  </si>
  <si>
    <t>healthcare</t>
  </si>
  <si>
    <t>social</t>
  </si>
  <si>
    <t>name</t>
  </si>
  <si>
    <t>education</t>
  </si>
  <si>
    <t>group_id</t>
  </si>
  <si>
    <t>agronomer</t>
  </si>
  <si>
    <t>akademiker totalt</t>
  </si>
  <si>
    <t>apotekare</t>
  </si>
  <si>
    <t>arbetsterapeuter</t>
  </si>
  <si>
    <t>arkitekter</t>
  </si>
  <si>
    <t>bibliotekarier och informationsvetare</t>
  </si>
  <si>
    <t>biologer</t>
  </si>
  <si>
    <t>biomedicinsk analytiker</t>
  </si>
  <si>
    <t>datavetare</t>
  </si>
  <si>
    <t>civilingenjörer</t>
  </si>
  <si>
    <t>ekonomer</t>
  </si>
  <si>
    <t>geovetare</t>
  </si>
  <si>
    <t>humanister</t>
  </si>
  <si>
    <t>högskoleingenjörer</t>
  </si>
  <si>
    <t>högstadie- och gymnasielärare</t>
  </si>
  <si>
    <t>journalister</t>
  </si>
  <si>
    <t>jurister</t>
  </si>
  <si>
    <t>kemister</t>
  </si>
  <si>
    <t>konstvetare</t>
  </si>
  <si>
    <t>lärare i praktisk-estetiska ämnen</t>
  </si>
  <si>
    <t>psykologer</t>
  </si>
  <si>
    <t>receptarier</t>
  </si>
  <si>
    <t>samhälls- och beteendevetare</t>
  </si>
  <si>
    <t>sjukgymnaster</t>
  </si>
  <si>
    <t>sjuksköterskor</t>
  </si>
  <si>
    <t>utbildade inom social omsorg</t>
  </si>
  <si>
    <t>utbildade inom organisation, administration och förvaltning</t>
  </si>
  <si>
    <t>socionomer</t>
  </si>
  <si>
    <t>systemvetare</t>
  </si>
  <si>
    <t>tandhygienister</t>
  </si>
  <si>
    <t>tanläkare</t>
  </si>
  <si>
    <t>teologer</t>
  </si>
  <si>
    <t>veterinärer</t>
  </si>
  <si>
    <t>yrkeslärare</t>
  </si>
  <si>
    <t>profession_label</t>
  </si>
  <si>
    <t>income_range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</si>
</sst>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F497D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G1" zoomScale="150" zoomScaleNormal="150" zoomScalePageLayoutView="150" workbookViewId="0">
      <selection activeCell="P2" sqref="P2"/>
    </sheetView>
  </sheetViews>
  <sheetFormatPr baseColWidth="10" defaultRowHeight="15" x14ac:dyDescent="0"/>
  <cols>
    <col min="1" max="1" width="35.1640625" bestFit="1" customWidth="1"/>
    <col min="2" max="2" width="17.33203125" customWidth="1"/>
    <col min="3" max="3" width="31.6640625" bestFit="1" customWidth="1"/>
    <col min="16" max="16" width="18.33203125" customWidth="1"/>
  </cols>
  <sheetData>
    <row r="1" spans="1:17">
      <c r="A1" s="1" t="s">
        <v>0</v>
      </c>
      <c r="B1" s="1" t="s">
        <v>1</v>
      </c>
      <c r="C1" s="1" t="s">
        <v>194</v>
      </c>
      <c r="D1" s="1" t="s">
        <v>143</v>
      </c>
      <c r="E1" s="1" t="s">
        <v>144</v>
      </c>
      <c r="F1" s="1" t="s">
        <v>2</v>
      </c>
      <c r="G1" s="1" t="s">
        <v>3</v>
      </c>
      <c r="H1" s="1" t="s">
        <v>4</v>
      </c>
      <c r="I1" s="1" t="s">
        <v>145</v>
      </c>
      <c r="J1" s="1" t="s">
        <v>5</v>
      </c>
      <c r="K1" s="1" t="s">
        <v>146</v>
      </c>
      <c r="L1" s="1" t="s">
        <v>6</v>
      </c>
      <c r="M1" s="1" t="s">
        <v>147</v>
      </c>
      <c r="N1" s="1" t="s">
        <v>148</v>
      </c>
      <c r="O1" s="1" t="s">
        <v>7</v>
      </c>
      <c r="P1" s="1" t="s">
        <v>195</v>
      </c>
      <c r="Q1" s="1" t="s">
        <v>153</v>
      </c>
    </row>
    <row r="2" spans="1:17">
      <c r="A2" t="s">
        <v>8</v>
      </c>
      <c r="B2" t="s">
        <v>8</v>
      </c>
      <c r="C2" t="s">
        <v>160</v>
      </c>
      <c r="D2" t="s">
        <v>9</v>
      </c>
      <c r="E2">
        <v>14626981</v>
      </c>
      <c r="F2">
        <v>15854009</v>
      </c>
      <c r="G2">
        <v>1.0838879875484899</v>
      </c>
      <c r="H2" t="s">
        <v>10</v>
      </c>
      <c r="I2">
        <v>2042</v>
      </c>
      <c r="J2">
        <v>22825</v>
      </c>
      <c r="K2">
        <v>26000</v>
      </c>
      <c r="L2">
        <v>30100</v>
      </c>
      <c r="M2" t="s">
        <v>11</v>
      </c>
      <c r="N2">
        <v>38200</v>
      </c>
      <c r="O2">
        <v>49942</v>
      </c>
      <c r="P2">
        <f>O2/J2</f>
        <v>2.1880394304490691</v>
      </c>
    </row>
    <row r="3" spans="1:17">
      <c r="A3" t="s">
        <v>12</v>
      </c>
      <c r="B3" t="s">
        <v>13</v>
      </c>
      <c r="C3" t="s">
        <v>161</v>
      </c>
      <c r="D3" t="s">
        <v>14</v>
      </c>
      <c r="E3">
        <v>13964855</v>
      </c>
      <c r="F3">
        <v>16223818</v>
      </c>
      <c r="G3">
        <v>1.1617605768194514</v>
      </c>
      <c r="H3" t="s">
        <v>15</v>
      </c>
      <c r="I3">
        <v>525307</v>
      </c>
      <c r="J3">
        <v>22818</v>
      </c>
      <c r="K3">
        <v>25470</v>
      </c>
      <c r="L3">
        <v>29591</v>
      </c>
      <c r="M3" t="s">
        <v>16</v>
      </c>
      <c r="N3">
        <v>38242</v>
      </c>
      <c r="O3">
        <v>52588</v>
      </c>
      <c r="P3">
        <f t="shared" ref="P3:P38" si="0">O3/J3</f>
        <v>2.3046717503725129</v>
      </c>
    </row>
    <row r="4" spans="1:17">
      <c r="A4" t="s">
        <v>17</v>
      </c>
      <c r="B4" t="s">
        <v>17</v>
      </c>
      <c r="C4" t="s">
        <v>162</v>
      </c>
      <c r="D4" t="s">
        <v>9</v>
      </c>
      <c r="E4">
        <v>14626981</v>
      </c>
      <c r="F4">
        <v>19554438</v>
      </c>
      <c r="G4">
        <v>1.3368745060925422</v>
      </c>
      <c r="H4" t="s">
        <v>18</v>
      </c>
      <c r="I4">
        <v>1530</v>
      </c>
      <c r="J4">
        <v>25300</v>
      </c>
      <c r="K4">
        <v>30000</v>
      </c>
      <c r="L4">
        <v>36660</v>
      </c>
      <c r="M4" t="s">
        <v>19</v>
      </c>
      <c r="N4">
        <v>47042</v>
      </c>
      <c r="O4">
        <v>60660</v>
      </c>
      <c r="P4">
        <f t="shared" si="0"/>
        <v>2.3976284584980236</v>
      </c>
    </row>
    <row r="5" spans="1:17">
      <c r="A5" t="s">
        <v>20</v>
      </c>
      <c r="B5" t="s">
        <v>21</v>
      </c>
      <c r="C5" t="s">
        <v>163</v>
      </c>
      <c r="D5" t="s">
        <v>22</v>
      </c>
      <c r="E5">
        <v>13815902</v>
      </c>
      <c r="F5">
        <v>12762398</v>
      </c>
      <c r="G5">
        <v>0.92374699820540129</v>
      </c>
      <c r="H5" t="s">
        <v>23</v>
      </c>
      <c r="I5">
        <v>7679</v>
      </c>
      <c r="J5">
        <v>22300</v>
      </c>
      <c r="K5">
        <v>23700</v>
      </c>
      <c r="L5">
        <v>25200</v>
      </c>
      <c r="M5" t="s">
        <v>24</v>
      </c>
      <c r="N5">
        <v>27000</v>
      </c>
      <c r="O5">
        <v>30000</v>
      </c>
      <c r="P5">
        <f t="shared" si="0"/>
        <v>1.3452914798206279</v>
      </c>
    </row>
    <row r="6" spans="1:17">
      <c r="A6" t="s">
        <v>25</v>
      </c>
      <c r="B6" t="s">
        <v>25</v>
      </c>
      <c r="C6" t="s">
        <v>164</v>
      </c>
      <c r="D6" t="s">
        <v>9</v>
      </c>
      <c r="E6">
        <v>14626981</v>
      </c>
      <c r="F6">
        <v>15711297</v>
      </c>
      <c r="G6">
        <v>1.0741312236612599</v>
      </c>
      <c r="H6" t="s">
        <v>26</v>
      </c>
      <c r="I6">
        <v>1763</v>
      </c>
      <c r="J6">
        <v>25500</v>
      </c>
      <c r="K6">
        <v>29000</v>
      </c>
      <c r="L6">
        <v>33659</v>
      </c>
      <c r="M6" t="s">
        <v>27</v>
      </c>
      <c r="N6">
        <v>39107</v>
      </c>
      <c r="O6">
        <v>47200</v>
      </c>
      <c r="P6">
        <f t="shared" si="0"/>
        <v>1.8509803921568628</v>
      </c>
    </row>
    <row r="7" spans="1:17">
      <c r="A7" t="s">
        <v>28</v>
      </c>
      <c r="B7" t="s">
        <v>29</v>
      </c>
      <c r="C7" t="s">
        <v>165</v>
      </c>
      <c r="D7" t="s">
        <v>22</v>
      </c>
      <c r="E7">
        <v>13815902</v>
      </c>
      <c r="F7">
        <v>12712786</v>
      </c>
      <c r="G7">
        <v>0.92015606364318447</v>
      </c>
      <c r="H7" t="s">
        <v>30</v>
      </c>
      <c r="I7">
        <v>4798</v>
      </c>
      <c r="J7">
        <v>22000</v>
      </c>
      <c r="K7">
        <v>24035</v>
      </c>
      <c r="L7">
        <v>25943</v>
      </c>
      <c r="M7" t="s">
        <v>31</v>
      </c>
      <c r="N7">
        <v>28700</v>
      </c>
      <c r="O7">
        <v>33760</v>
      </c>
      <c r="P7">
        <f t="shared" si="0"/>
        <v>1.5345454545454544</v>
      </c>
    </row>
    <row r="8" spans="1:17">
      <c r="A8" t="s">
        <v>32</v>
      </c>
      <c r="B8" t="s">
        <v>32</v>
      </c>
      <c r="C8" t="s">
        <v>166</v>
      </c>
      <c r="D8" t="s">
        <v>9</v>
      </c>
      <c r="E8">
        <v>14626981</v>
      </c>
      <c r="F8">
        <v>13844452</v>
      </c>
      <c r="G8">
        <v>0.94650099019066203</v>
      </c>
      <c r="H8" t="s">
        <v>33</v>
      </c>
      <c r="I8">
        <v>5179</v>
      </c>
      <c r="J8">
        <v>21462</v>
      </c>
      <c r="K8">
        <v>23600</v>
      </c>
      <c r="L8">
        <v>26358</v>
      </c>
      <c r="M8" t="s">
        <v>34</v>
      </c>
      <c r="N8">
        <v>31250</v>
      </c>
      <c r="O8">
        <v>37700</v>
      </c>
      <c r="P8">
        <f t="shared" si="0"/>
        <v>1.7565930481781753</v>
      </c>
    </row>
    <row r="9" spans="1:17">
      <c r="A9" t="s">
        <v>35</v>
      </c>
      <c r="B9" t="s">
        <v>36</v>
      </c>
      <c r="C9" t="s">
        <v>167</v>
      </c>
      <c r="D9" t="s">
        <v>22</v>
      </c>
      <c r="E9">
        <v>13815902</v>
      </c>
      <c r="F9">
        <v>13403030</v>
      </c>
      <c r="G9">
        <v>0.97011617482521229</v>
      </c>
      <c r="H9" t="s">
        <v>37</v>
      </c>
      <c r="I9">
        <v>9072</v>
      </c>
      <c r="J9">
        <v>22550</v>
      </c>
      <c r="K9">
        <v>24200</v>
      </c>
      <c r="L9">
        <v>26114</v>
      </c>
      <c r="M9" t="s">
        <v>38</v>
      </c>
      <c r="N9">
        <v>29061</v>
      </c>
      <c r="O9">
        <v>34601</v>
      </c>
      <c r="P9">
        <f t="shared" si="0"/>
        <v>1.5344124168514413</v>
      </c>
    </row>
    <row r="10" spans="1:17">
      <c r="A10" t="s">
        <v>39</v>
      </c>
      <c r="B10" t="s">
        <v>40</v>
      </c>
      <c r="C10" t="s">
        <v>169</v>
      </c>
      <c r="D10" t="s">
        <v>9</v>
      </c>
      <c r="E10">
        <v>14626981</v>
      </c>
      <c r="F10">
        <v>20137201</v>
      </c>
      <c r="G10">
        <v>1.3767161521574411</v>
      </c>
      <c r="H10" t="s">
        <v>41</v>
      </c>
      <c r="I10">
        <v>53409</v>
      </c>
      <c r="J10">
        <v>27025</v>
      </c>
      <c r="K10">
        <v>32078</v>
      </c>
      <c r="L10">
        <v>40410</v>
      </c>
      <c r="M10" t="s">
        <v>42</v>
      </c>
      <c r="N10">
        <v>51171</v>
      </c>
      <c r="O10">
        <v>65240</v>
      </c>
      <c r="P10">
        <f t="shared" si="0"/>
        <v>2.4140610545790935</v>
      </c>
    </row>
    <row r="11" spans="1:17">
      <c r="A11" t="s">
        <v>43</v>
      </c>
      <c r="B11" t="s">
        <v>44</v>
      </c>
      <c r="C11" t="s">
        <v>168</v>
      </c>
      <c r="D11" t="s">
        <v>9</v>
      </c>
      <c r="E11">
        <v>14626981</v>
      </c>
      <c r="F11">
        <v>16793941</v>
      </c>
      <c r="G11">
        <v>1.1481481380197323</v>
      </c>
      <c r="H11" t="s">
        <v>45</v>
      </c>
      <c r="I11">
        <v>1977</v>
      </c>
      <c r="J11">
        <v>25897</v>
      </c>
      <c r="K11">
        <v>29700</v>
      </c>
      <c r="L11">
        <v>34500</v>
      </c>
      <c r="M11" t="s">
        <v>46</v>
      </c>
      <c r="N11">
        <v>41564</v>
      </c>
      <c r="O11">
        <v>51200</v>
      </c>
      <c r="P11">
        <f t="shared" si="0"/>
        <v>1.9770629802679847</v>
      </c>
    </row>
    <row r="12" spans="1:17">
      <c r="A12" t="s">
        <v>47</v>
      </c>
      <c r="B12" t="s">
        <v>47</v>
      </c>
      <c r="C12" t="s">
        <v>170</v>
      </c>
      <c r="D12" t="s">
        <v>22</v>
      </c>
      <c r="E12">
        <v>13815902</v>
      </c>
      <c r="F12">
        <v>19989488</v>
      </c>
      <c r="G12">
        <v>1.4468463948282204</v>
      </c>
      <c r="H12" t="s">
        <v>48</v>
      </c>
      <c r="I12">
        <v>44213</v>
      </c>
      <c r="J12">
        <v>24000</v>
      </c>
      <c r="K12">
        <v>28500</v>
      </c>
      <c r="L12">
        <v>36541</v>
      </c>
      <c r="M12" t="s">
        <v>49</v>
      </c>
      <c r="N12">
        <v>49462</v>
      </c>
      <c r="O12">
        <v>70000</v>
      </c>
      <c r="P12">
        <f t="shared" si="0"/>
        <v>2.9166666666666665</v>
      </c>
    </row>
    <row r="13" spans="1:17">
      <c r="A13" t="s">
        <v>50</v>
      </c>
      <c r="B13" t="s">
        <v>51</v>
      </c>
      <c r="C13" t="s">
        <v>171</v>
      </c>
      <c r="D13" t="s">
        <v>9</v>
      </c>
      <c r="E13">
        <v>14626981</v>
      </c>
      <c r="F13">
        <v>14667154</v>
      </c>
      <c r="G13">
        <v>1.0027464997732616</v>
      </c>
      <c r="H13" t="s">
        <v>52</v>
      </c>
      <c r="I13">
        <v>1377</v>
      </c>
      <c r="J13">
        <v>21800</v>
      </c>
      <c r="K13">
        <v>25300</v>
      </c>
      <c r="L13">
        <v>29750</v>
      </c>
      <c r="M13" t="s">
        <v>53</v>
      </c>
      <c r="N13">
        <v>37000</v>
      </c>
      <c r="O13">
        <v>41690</v>
      </c>
      <c r="P13">
        <f t="shared" si="0"/>
        <v>1.9123853211009174</v>
      </c>
    </row>
    <row r="14" spans="1:17">
      <c r="A14" t="s">
        <v>54</v>
      </c>
      <c r="B14" t="s">
        <v>54</v>
      </c>
      <c r="C14" t="s">
        <v>172</v>
      </c>
      <c r="D14" t="s">
        <v>22</v>
      </c>
      <c r="E14">
        <v>13815902</v>
      </c>
      <c r="F14">
        <v>13793172</v>
      </c>
      <c r="G14">
        <v>0.99835479435218921</v>
      </c>
      <c r="H14" t="s">
        <v>55</v>
      </c>
      <c r="I14">
        <v>10203</v>
      </c>
      <c r="J14">
        <v>20800</v>
      </c>
      <c r="K14">
        <v>23400</v>
      </c>
      <c r="L14">
        <v>27090</v>
      </c>
      <c r="M14" t="s">
        <v>56</v>
      </c>
      <c r="N14">
        <v>32450</v>
      </c>
      <c r="O14">
        <v>40000</v>
      </c>
      <c r="P14">
        <f t="shared" si="0"/>
        <v>1.9230769230769231</v>
      </c>
      <c r="Q14" t="s">
        <v>154</v>
      </c>
    </row>
    <row r="15" spans="1:17">
      <c r="A15" t="s">
        <v>57</v>
      </c>
      <c r="B15" t="s">
        <v>58</v>
      </c>
      <c r="C15" t="s">
        <v>173</v>
      </c>
      <c r="D15" t="s">
        <v>9</v>
      </c>
      <c r="E15">
        <v>14626981</v>
      </c>
      <c r="F15">
        <v>16328057</v>
      </c>
      <c r="G15">
        <v>1.1162971360939076</v>
      </c>
      <c r="H15" t="s">
        <v>59</v>
      </c>
      <c r="I15">
        <v>19774</v>
      </c>
      <c r="J15">
        <v>24000</v>
      </c>
      <c r="K15">
        <v>27389</v>
      </c>
      <c r="L15">
        <v>31900</v>
      </c>
      <c r="M15" t="s">
        <v>60</v>
      </c>
      <c r="N15">
        <v>38264</v>
      </c>
      <c r="O15">
        <v>46000</v>
      </c>
      <c r="P15">
        <f t="shared" si="0"/>
        <v>1.9166666666666667</v>
      </c>
    </row>
    <row r="16" spans="1:17">
      <c r="A16" t="s">
        <v>61</v>
      </c>
      <c r="B16" t="s">
        <v>62</v>
      </c>
      <c r="C16" t="s">
        <v>174</v>
      </c>
      <c r="D16" t="s">
        <v>22</v>
      </c>
      <c r="E16">
        <v>13815902</v>
      </c>
      <c r="F16">
        <v>13605697</v>
      </c>
      <c r="G16">
        <v>0.98478528582498626</v>
      </c>
      <c r="H16" t="s">
        <v>63</v>
      </c>
      <c r="I16">
        <v>41326</v>
      </c>
      <c r="J16">
        <v>23000</v>
      </c>
      <c r="K16">
        <v>24800</v>
      </c>
      <c r="L16">
        <v>27100</v>
      </c>
      <c r="M16" t="s">
        <v>64</v>
      </c>
      <c r="N16">
        <v>30300</v>
      </c>
      <c r="O16">
        <v>34346</v>
      </c>
      <c r="P16">
        <f t="shared" si="0"/>
        <v>1.493304347826087</v>
      </c>
      <c r="Q16" t="s">
        <v>158</v>
      </c>
    </row>
    <row r="17" spans="1:17">
      <c r="A17" t="s">
        <v>65</v>
      </c>
      <c r="B17" t="s">
        <v>65</v>
      </c>
      <c r="C17" t="s">
        <v>175</v>
      </c>
      <c r="D17" t="s">
        <v>22</v>
      </c>
      <c r="E17">
        <v>13815902</v>
      </c>
      <c r="F17">
        <v>15669509</v>
      </c>
      <c r="G17">
        <v>1.1341647472600775</v>
      </c>
      <c r="H17" t="s">
        <v>66</v>
      </c>
      <c r="I17">
        <v>3283</v>
      </c>
      <c r="J17">
        <v>21000</v>
      </c>
      <c r="K17">
        <v>23900</v>
      </c>
      <c r="L17">
        <v>27400</v>
      </c>
      <c r="M17" t="s">
        <v>67</v>
      </c>
      <c r="N17">
        <v>33076</v>
      </c>
      <c r="O17">
        <v>39373</v>
      </c>
      <c r="P17">
        <f t="shared" si="0"/>
        <v>1.8749047619047619</v>
      </c>
    </row>
    <row r="18" spans="1:17">
      <c r="A18" t="s">
        <v>68</v>
      </c>
      <c r="B18" t="s">
        <v>68</v>
      </c>
      <c r="C18" t="s">
        <v>176</v>
      </c>
      <c r="D18" t="s">
        <v>22</v>
      </c>
      <c r="E18">
        <v>13815902</v>
      </c>
      <c r="F18">
        <v>19973281</v>
      </c>
      <c r="G18">
        <v>1.4456733262873462</v>
      </c>
      <c r="H18" t="s">
        <v>69</v>
      </c>
      <c r="I18">
        <v>16897</v>
      </c>
      <c r="J18">
        <v>24500</v>
      </c>
      <c r="K18">
        <v>29500</v>
      </c>
      <c r="L18">
        <v>38500</v>
      </c>
      <c r="M18" t="s">
        <v>70</v>
      </c>
      <c r="N18">
        <v>51500</v>
      </c>
      <c r="O18">
        <v>69580</v>
      </c>
      <c r="P18">
        <f t="shared" si="0"/>
        <v>2.84</v>
      </c>
    </row>
    <row r="19" spans="1:17">
      <c r="A19" t="s">
        <v>71</v>
      </c>
      <c r="B19" t="s">
        <v>71</v>
      </c>
      <c r="C19" t="s">
        <v>177</v>
      </c>
      <c r="D19" t="s">
        <v>9</v>
      </c>
      <c r="E19">
        <v>14626981</v>
      </c>
      <c r="F19">
        <v>14789428</v>
      </c>
      <c r="G19">
        <v>1.0111059828408884</v>
      </c>
      <c r="H19" t="s">
        <v>72</v>
      </c>
      <c r="I19">
        <v>2126</v>
      </c>
      <c r="J19">
        <v>22500</v>
      </c>
      <c r="K19">
        <v>25458</v>
      </c>
      <c r="L19">
        <v>30545</v>
      </c>
      <c r="M19" t="s">
        <v>73</v>
      </c>
      <c r="N19">
        <v>37893</v>
      </c>
      <c r="O19">
        <v>47000</v>
      </c>
      <c r="P19">
        <f t="shared" si="0"/>
        <v>2.088888888888889</v>
      </c>
    </row>
    <row r="20" spans="1:17">
      <c r="A20" t="s">
        <v>74</v>
      </c>
      <c r="B20" t="s">
        <v>75</v>
      </c>
      <c r="C20" t="s">
        <v>178</v>
      </c>
      <c r="D20" t="s">
        <v>22</v>
      </c>
      <c r="E20">
        <v>13815902</v>
      </c>
      <c r="F20">
        <v>12529832</v>
      </c>
      <c r="G20">
        <v>0.90691378673647227</v>
      </c>
      <c r="H20" t="s">
        <v>76</v>
      </c>
      <c r="I20">
        <v>4662</v>
      </c>
      <c r="J20">
        <v>21335</v>
      </c>
      <c r="K20">
        <v>24000</v>
      </c>
      <c r="L20">
        <v>26800</v>
      </c>
      <c r="M20" t="s">
        <v>77</v>
      </c>
      <c r="N20">
        <v>31825</v>
      </c>
      <c r="O20">
        <v>38000</v>
      </c>
      <c r="P20">
        <f t="shared" si="0"/>
        <v>1.7811108507147879</v>
      </c>
      <c r="Q20" t="s">
        <v>154</v>
      </c>
    </row>
    <row r="21" spans="1:17">
      <c r="A21" t="s">
        <v>78</v>
      </c>
      <c r="B21" t="s">
        <v>79</v>
      </c>
      <c r="C21" t="str">
        <f>LOWER(A21)</f>
        <v>låg- och mellanstadielärare</v>
      </c>
      <c r="D21" t="s">
        <v>22</v>
      </c>
      <c r="E21">
        <v>13815902</v>
      </c>
      <c r="F21">
        <v>13000689</v>
      </c>
      <c r="G21">
        <v>0.9409945872517046</v>
      </c>
      <c r="H21" t="s">
        <v>80</v>
      </c>
      <c r="I21">
        <v>51783</v>
      </c>
      <c r="J21">
        <v>21700</v>
      </c>
      <c r="K21">
        <v>23430</v>
      </c>
      <c r="L21">
        <v>25708</v>
      </c>
      <c r="M21" t="s">
        <v>81</v>
      </c>
      <c r="N21">
        <v>28450</v>
      </c>
      <c r="O21">
        <v>30910</v>
      </c>
      <c r="P21">
        <f t="shared" si="0"/>
        <v>1.4244239631336406</v>
      </c>
      <c r="Q21" t="s">
        <v>158</v>
      </c>
    </row>
    <row r="22" spans="1:17">
      <c r="A22" t="s">
        <v>82</v>
      </c>
      <c r="B22" t="s">
        <v>83</v>
      </c>
      <c r="C22" t="str">
        <f>LOWER(A22)</f>
        <v>läkare</v>
      </c>
      <c r="D22" t="s">
        <v>9</v>
      </c>
      <c r="E22">
        <v>14626981</v>
      </c>
      <c r="F22">
        <v>22673471</v>
      </c>
      <c r="G22">
        <v>1.5501128359980778</v>
      </c>
      <c r="H22" t="s">
        <v>84</v>
      </c>
      <c r="I22">
        <v>21903</v>
      </c>
      <c r="J22">
        <v>33000</v>
      </c>
      <c r="K22">
        <v>39642</v>
      </c>
      <c r="L22">
        <v>56754</v>
      </c>
      <c r="M22" t="s">
        <v>85</v>
      </c>
      <c r="N22">
        <v>65000</v>
      </c>
      <c r="O22">
        <v>74198</v>
      </c>
      <c r="P22">
        <f t="shared" si="0"/>
        <v>2.2484242424242424</v>
      </c>
    </row>
    <row r="23" spans="1:17">
      <c r="A23" t="s">
        <v>86</v>
      </c>
      <c r="B23" t="s">
        <v>87</v>
      </c>
      <c r="C23" t="s">
        <v>179</v>
      </c>
      <c r="D23" t="s">
        <v>22</v>
      </c>
      <c r="E23">
        <v>13815902</v>
      </c>
      <c r="F23">
        <v>13193533</v>
      </c>
      <c r="G23">
        <v>0.95495270594710358</v>
      </c>
      <c r="H23" t="s">
        <v>88</v>
      </c>
      <c r="I23">
        <v>16604</v>
      </c>
      <c r="J23">
        <v>23500</v>
      </c>
      <c r="K23">
        <v>25300</v>
      </c>
      <c r="L23">
        <v>27393</v>
      </c>
      <c r="M23" t="s">
        <v>89</v>
      </c>
      <c r="N23">
        <v>29620</v>
      </c>
      <c r="O23">
        <v>33000</v>
      </c>
      <c r="P23">
        <f t="shared" si="0"/>
        <v>1.4042553191489362</v>
      </c>
      <c r="Q23" t="s">
        <v>158</v>
      </c>
    </row>
    <row r="24" spans="1:17">
      <c r="A24" t="s">
        <v>90</v>
      </c>
      <c r="B24" t="s">
        <v>91</v>
      </c>
      <c r="C24" t="str">
        <f>LOWER(A24)</f>
        <v>matematiker och statistiker</v>
      </c>
      <c r="D24" t="s">
        <v>9</v>
      </c>
      <c r="E24">
        <v>14626981</v>
      </c>
      <c r="F24">
        <v>16386927</v>
      </c>
      <c r="G24">
        <v>1.1203218900742402</v>
      </c>
      <c r="H24" t="s">
        <v>90</v>
      </c>
      <c r="I24">
        <v>1568</v>
      </c>
      <c r="J24">
        <v>20045</v>
      </c>
      <c r="K24">
        <v>26313</v>
      </c>
      <c r="L24">
        <v>32580</v>
      </c>
      <c r="M24" t="s">
        <v>92</v>
      </c>
      <c r="N24">
        <v>43658</v>
      </c>
      <c r="O24">
        <v>54749</v>
      </c>
      <c r="P24">
        <f t="shared" si="0"/>
        <v>2.731304564729359</v>
      </c>
    </row>
    <row r="25" spans="1:17">
      <c r="A25" t="s">
        <v>93</v>
      </c>
      <c r="B25" t="s">
        <v>94</v>
      </c>
      <c r="C25" t="s">
        <v>186</v>
      </c>
      <c r="D25" t="s">
        <v>22</v>
      </c>
      <c r="E25">
        <v>13815902</v>
      </c>
      <c r="F25">
        <v>17640690</v>
      </c>
      <c r="G25">
        <v>1.2768395433030721</v>
      </c>
      <c r="P25" t="e">
        <f t="shared" si="0"/>
        <v>#DIV/0!</v>
      </c>
    </row>
    <row r="26" spans="1:17">
      <c r="A26" t="s">
        <v>95</v>
      </c>
      <c r="B26" t="s">
        <v>95</v>
      </c>
      <c r="C26" t="s">
        <v>180</v>
      </c>
      <c r="D26" t="s">
        <v>22</v>
      </c>
      <c r="E26">
        <v>13815902</v>
      </c>
      <c r="F26">
        <v>15401912</v>
      </c>
      <c r="G26">
        <v>1.1147959792997952</v>
      </c>
      <c r="H26" t="s">
        <v>96</v>
      </c>
      <c r="I26">
        <v>5082</v>
      </c>
      <c r="J26">
        <v>26050</v>
      </c>
      <c r="K26">
        <v>29300</v>
      </c>
      <c r="L26">
        <v>32091</v>
      </c>
      <c r="M26" t="s">
        <v>97</v>
      </c>
      <c r="N26">
        <v>35525</v>
      </c>
      <c r="O26">
        <v>40000</v>
      </c>
      <c r="P26">
        <f t="shared" si="0"/>
        <v>1.5355086372360844</v>
      </c>
    </row>
    <row r="27" spans="1:17">
      <c r="A27" t="s">
        <v>98</v>
      </c>
      <c r="B27" t="s">
        <v>98</v>
      </c>
      <c r="C27" t="s">
        <v>181</v>
      </c>
      <c r="D27" t="s">
        <v>9</v>
      </c>
      <c r="E27">
        <v>14626981</v>
      </c>
      <c r="F27">
        <v>14095327</v>
      </c>
      <c r="G27">
        <v>0.96365251311941946</v>
      </c>
      <c r="H27" t="s">
        <v>99</v>
      </c>
      <c r="I27">
        <v>2489</v>
      </c>
      <c r="J27">
        <v>22304</v>
      </c>
      <c r="K27">
        <v>24917</v>
      </c>
      <c r="L27">
        <v>27776</v>
      </c>
      <c r="M27" t="s">
        <v>100</v>
      </c>
      <c r="N27">
        <v>32152</v>
      </c>
      <c r="O27">
        <v>39218</v>
      </c>
      <c r="P27">
        <f t="shared" si="0"/>
        <v>1.7583393113342898</v>
      </c>
    </row>
    <row r="28" spans="1:17">
      <c r="A28" t="s">
        <v>101</v>
      </c>
      <c r="B28" t="s">
        <v>102</v>
      </c>
      <c r="C28" t="s">
        <v>182</v>
      </c>
      <c r="D28" t="s">
        <v>22</v>
      </c>
      <c r="E28">
        <v>13815902</v>
      </c>
      <c r="F28">
        <v>15884309</v>
      </c>
      <c r="G28">
        <v>1.1497120492024335</v>
      </c>
      <c r="H28" t="s">
        <v>103</v>
      </c>
      <c r="I28">
        <v>23524</v>
      </c>
      <c r="J28">
        <v>22050</v>
      </c>
      <c r="K28">
        <v>24900</v>
      </c>
      <c r="L28">
        <v>29650</v>
      </c>
      <c r="M28" t="s">
        <v>104</v>
      </c>
      <c r="N28">
        <v>37000</v>
      </c>
      <c r="O28">
        <v>50700</v>
      </c>
      <c r="P28">
        <f t="shared" si="0"/>
        <v>2.2993197278911564</v>
      </c>
    </row>
    <row r="29" spans="1:17">
      <c r="A29" t="s">
        <v>105</v>
      </c>
      <c r="B29" t="s">
        <v>106</v>
      </c>
      <c r="C29" t="s">
        <v>183</v>
      </c>
      <c r="D29" t="s">
        <v>9</v>
      </c>
      <c r="E29">
        <v>14626981</v>
      </c>
      <c r="F29">
        <v>13188139</v>
      </c>
      <c r="G29">
        <v>0.90163096540564314</v>
      </c>
      <c r="H29" t="s">
        <v>107</v>
      </c>
      <c r="I29">
        <v>7768</v>
      </c>
      <c r="J29">
        <v>22000</v>
      </c>
      <c r="K29">
        <v>23800</v>
      </c>
      <c r="L29">
        <v>25785</v>
      </c>
      <c r="M29" t="s">
        <v>108</v>
      </c>
      <c r="N29">
        <v>28050</v>
      </c>
      <c r="O29">
        <v>31687</v>
      </c>
      <c r="P29">
        <f t="shared" si="0"/>
        <v>1.4403181818181818</v>
      </c>
      <c r="Q29" t="s">
        <v>155</v>
      </c>
    </row>
    <row r="30" spans="1:17">
      <c r="A30" t="s">
        <v>109</v>
      </c>
      <c r="B30" t="s">
        <v>110</v>
      </c>
      <c r="C30" t="s">
        <v>184</v>
      </c>
      <c r="D30" t="s">
        <v>22</v>
      </c>
      <c r="E30">
        <v>13815902</v>
      </c>
      <c r="F30">
        <v>14117263</v>
      </c>
      <c r="G30">
        <v>1.0218126185318916</v>
      </c>
      <c r="H30" t="s">
        <v>111</v>
      </c>
      <c r="I30">
        <v>93921</v>
      </c>
      <c r="J30">
        <v>23688</v>
      </c>
      <c r="K30">
        <v>25775</v>
      </c>
      <c r="L30">
        <v>28000</v>
      </c>
      <c r="M30" t="s">
        <v>112</v>
      </c>
      <c r="N30">
        <v>30985</v>
      </c>
      <c r="O30">
        <v>35200</v>
      </c>
      <c r="P30">
        <f t="shared" si="0"/>
        <v>1.485984464707869</v>
      </c>
      <c r="Q30" t="s">
        <v>155</v>
      </c>
    </row>
    <row r="31" spans="1:17">
      <c r="A31" t="s">
        <v>113</v>
      </c>
      <c r="B31" t="s">
        <v>114</v>
      </c>
      <c r="C31" t="s">
        <v>185</v>
      </c>
      <c r="D31" t="s">
        <v>22</v>
      </c>
      <c r="E31">
        <v>13815902</v>
      </c>
      <c r="F31">
        <v>13507947</v>
      </c>
      <c r="G31">
        <v>0.97771010535540859</v>
      </c>
      <c r="H31" t="s">
        <v>115</v>
      </c>
      <c r="I31">
        <v>9304</v>
      </c>
      <c r="J31">
        <v>21827</v>
      </c>
      <c r="K31">
        <v>24035</v>
      </c>
      <c r="L31">
        <v>26864</v>
      </c>
      <c r="M31" t="s">
        <v>116</v>
      </c>
      <c r="N31">
        <v>30700</v>
      </c>
      <c r="O31">
        <v>34820</v>
      </c>
      <c r="P31">
        <f t="shared" si="0"/>
        <v>1.5952719109359967</v>
      </c>
      <c r="Q31" t="s">
        <v>156</v>
      </c>
    </row>
    <row r="32" spans="1:17">
      <c r="A32" t="s">
        <v>117</v>
      </c>
      <c r="B32" t="s">
        <v>117</v>
      </c>
      <c r="C32" t="s">
        <v>187</v>
      </c>
      <c r="D32" t="s">
        <v>22</v>
      </c>
      <c r="E32">
        <v>13815902</v>
      </c>
      <c r="F32">
        <v>13979118</v>
      </c>
      <c r="G32">
        <v>1.0118136333045791</v>
      </c>
      <c r="H32" t="s">
        <v>118</v>
      </c>
      <c r="I32">
        <v>25112</v>
      </c>
      <c r="J32">
        <v>23000</v>
      </c>
      <c r="K32">
        <v>24900</v>
      </c>
      <c r="L32">
        <v>27250</v>
      </c>
      <c r="M32" t="s">
        <v>119</v>
      </c>
      <c r="N32">
        <v>30250</v>
      </c>
      <c r="O32">
        <v>36300</v>
      </c>
      <c r="P32">
        <f t="shared" si="0"/>
        <v>1.5782608695652174</v>
      </c>
      <c r="Q32" t="s">
        <v>156</v>
      </c>
    </row>
    <row r="33" spans="1:17">
      <c r="A33" t="s">
        <v>120</v>
      </c>
      <c r="B33" t="s">
        <v>121</v>
      </c>
      <c r="C33" t="s">
        <v>188</v>
      </c>
      <c r="D33" t="s">
        <v>22</v>
      </c>
      <c r="E33">
        <v>13815902</v>
      </c>
      <c r="F33">
        <v>17296908</v>
      </c>
      <c r="G33">
        <v>1.2519564773982907</v>
      </c>
      <c r="H33" t="s">
        <v>122</v>
      </c>
      <c r="I33">
        <v>6653</v>
      </c>
      <c r="J33">
        <v>25000</v>
      </c>
      <c r="K33">
        <v>29336</v>
      </c>
      <c r="L33">
        <v>35099</v>
      </c>
      <c r="M33" t="s">
        <v>123</v>
      </c>
      <c r="N33">
        <v>43000</v>
      </c>
      <c r="O33">
        <v>52708</v>
      </c>
      <c r="P33">
        <f t="shared" si="0"/>
        <v>2.10832</v>
      </c>
    </row>
    <row r="34" spans="1:17">
      <c r="A34" t="s">
        <v>124</v>
      </c>
      <c r="B34" t="s">
        <v>125</v>
      </c>
      <c r="C34" t="s">
        <v>189</v>
      </c>
      <c r="D34" t="s">
        <v>22</v>
      </c>
      <c r="E34">
        <v>13815902</v>
      </c>
      <c r="F34">
        <v>12657274</v>
      </c>
      <c r="G34">
        <v>0.91613808494009297</v>
      </c>
      <c r="H34" t="s">
        <v>126</v>
      </c>
      <c r="I34">
        <v>2345</v>
      </c>
      <c r="J34">
        <v>20900</v>
      </c>
      <c r="K34">
        <v>23324</v>
      </c>
      <c r="L34">
        <v>25450</v>
      </c>
      <c r="M34" t="s">
        <v>127</v>
      </c>
      <c r="N34">
        <v>27000</v>
      </c>
      <c r="O34">
        <v>29000</v>
      </c>
      <c r="P34">
        <f t="shared" si="0"/>
        <v>1.3875598086124401</v>
      </c>
    </row>
    <row r="35" spans="1:17">
      <c r="A35" t="s">
        <v>128</v>
      </c>
      <c r="B35" t="s">
        <v>129</v>
      </c>
      <c r="C35" t="s">
        <v>190</v>
      </c>
      <c r="D35" t="s">
        <v>9</v>
      </c>
      <c r="E35">
        <v>14626981</v>
      </c>
      <c r="F35">
        <v>17797157</v>
      </c>
      <c r="G35">
        <v>1.2167348135613221</v>
      </c>
      <c r="H35" t="s">
        <v>130</v>
      </c>
      <c r="I35">
        <v>3988</v>
      </c>
      <c r="J35">
        <v>30000</v>
      </c>
      <c r="K35">
        <v>33393</v>
      </c>
      <c r="L35">
        <v>39400</v>
      </c>
      <c r="M35" t="s">
        <v>131</v>
      </c>
      <c r="N35">
        <v>45000</v>
      </c>
      <c r="O35">
        <v>54100</v>
      </c>
      <c r="P35">
        <f t="shared" si="0"/>
        <v>1.8033333333333332</v>
      </c>
    </row>
    <row r="36" spans="1:17">
      <c r="A36" t="s">
        <v>132</v>
      </c>
      <c r="B36" t="s">
        <v>132</v>
      </c>
      <c r="C36" t="s">
        <v>191</v>
      </c>
      <c r="D36" t="s">
        <v>22</v>
      </c>
      <c r="E36">
        <v>13815902</v>
      </c>
      <c r="F36">
        <v>14438842</v>
      </c>
      <c r="G36">
        <v>1.0450886232400896</v>
      </c>
      <c r="H36" t="s">
        <v>133</v>
      </c>
      <c r="I36">
        <v>4020</v>
      </c>
      <c r="J36">
        <v>22066</v>
      </c>
      <c r="K36">
        <v>25450</v>
      </c>
      <c r="L36">
        <v>30675</v>
      </c>
      <c r="M36" t="s">
        <v>134</v>
      </c>
      <c r="N36">
        <v>35600</v>
      </c>
      <c r="O36">
        <v>42000</v>
      </c>
      <c r="P36">
        <f t="shared" si="0"/>
        <v>1.9033807667905376</v>
      </c>
      <c r="Q36" t="s">
        <v>154</v>
      </c>
    </row>
    <row r="37" spans="1:17">
      <c r="A37" t="s">
        <v>135</v>
      </c>
      <c r="B37" t="s">
        <v>136</v>
      </c>
      <c r="C37" t="s">
        <v>192</v>
      </c>
      <c r="D37" t="s">
        <v>9</v>
      </c>
      <c r="E37">
        <v>14626981</v>
      </c>
      <c r="F37">
        <v>16323231</v>
      </c>
      <c r="G37">
        <v>1.1159671978790429</v>
      </c>
      <c r="H37" t="s">
        <v>137</v>
      </c>
      <c r="I37">
        <v>1125</v>
      </c>
      <c r="J37">
        <v>18660</v>
      </c>
      <c r="K37">
        <v>26700</v>
      </c>
      <c r="L37">
        <v>34000</v>
      </c>
      <c r="M37" t="s">
        <v>138</v>
      </c>
      <c r="N37">
        <v>40000</v>
      </c>
      <c r="O37">
        <v>50000</v>
      </c>
      <c r="P37">
        <f t="shared" si="0"/>
        <v>2.679528403001072</v>
      </c>
    </row>
    <row r="38" spans="1:17">
      <c r="A38" t="s">
        <v>139</v>
      </c>
      <c r="B38" t="s">
        <v>140</v>
      </c>
      <c r="C38" t="s">
        <v>193</v>
      </c>
      <c r="D38" t="s">
        <v>22</v>
      </c>
      <c r="E38">
        <v>13815902</v>
      </c>
      <c r="F38">
        <v>13661118</v>
      </c>
      <c r="G38">
        <v>0.98879667791505754</v>
      </c>
      <c r="H38" t="s">
        <v>141</v>
      </c>
      <c r="I38">
        <v>9894</v>
      </c>
      <c r="J38">
        <v>24745</v>
      </c>
      <c r="K38">
        <v>27000</v>
      </c>
      <c r="L38">
        <v>29000</v>
      </c>
      <c r="M38" t="s">
        <v>142</v>
      </c>
      <c r="N38">
        <v>31700</v>
      </c>
      <c r="O38">
        <v>37270</v>
      </c>
      <c r="P38">
        <f t="shared" si="0"/>
        <v>1.5061628611840776</v>
      </c>
      <c r="Q38" t="s">
        <v>158</v>
      </c>
    </row>
    <row r="42" spans="1:17">
      <c r="E42" s="2"/>
    </row>
    <row r="43" spans="1:17">
      <c r="E43" s="2"/>
    </row>
    <row r="44" spans="1:17">
      <c r="E44" s="2"/>
    </row>
    <row r="45" spans="1:17">
      <c r="E45" s="2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baseColWidth="10" defaultRowHeight="15" x14ac:dyDescent="0"/>
  <cols>
    <col min="2" max="2" width="56.1640625" customWidth="1"/>
  </cols>
  <sheetData>
    <row r="1" spans="1:2">
      <c r="A1" s="1" t="s">
        <v>159</v>
      </c>
      <c r="B1" s="1" t="s">
        <v>157</v>
      </c>
    </row>
    <row r="2" spans="1:2">
      <c r="A2" t="s">
        <v>158</v>
      </c>
      <c r="B2" t="s">
        <v>149</v>
      </c>
    </row>
    <row r="3" spans="1:2">
      <c r="A3" t="s">
        <v>154</v>
      </c>
      <c r="B3" t="s">
        <v>150</v>
      </c>
    </row>
    <row r="4" spans="1:2">
      <c r="A4" t="s">
        <v>155</v>
      </c>
      <c r="B4" t="s">
        <v>151</v>
      </c>
    </row>
    <row r="5" spans="1:2">
      <c r="A5" t="s">
        <v>156</v>
      </c>
      <c r="B5" t="s">
        <v>152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</vt:lpstr>
      <vt:lpstr>Stories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Finnäs</dc:creator>
  <cp:lastModifiedBy>Jens Finnäs</cp:lastModifiedBy>
  <dcterms:created xsi:type="dcterms:W3CDTF">2016-04-27T13:02:28Z</dcterms:created>
  <dcterms:modified xsi:type="dcterms:W3CDTF">2016-06-09T12:34:59Z</dcterms:modified>
</cp:coreProperties>
</file>