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ouvetasa-my.sharepoint.com/personal/jens_nilsen_bouvet_no/Documents/Documents/GitHub/onesixtynine/Prediksjon/"/>
    </mc:Choice>
  </mc:AlternateContent>
  <xr:revisionPtr revIDLastSave="189" documentId="8_{DFC31021-5B7B-4AD0-AFC2-B77663849A1C}" xr6:coauthVersionLast="47" xr6:coauthVersionMax="47" xr10:uidLastSave="{F8A7C7DA-96EE-428C-9FB8-6D2FA215DB0C}"/>
  <bookViews>
    <workbookView xWindow="-46350" yWindow="-1605" windowWidth="17280" windowHeight="11415" activeTab="2" xr2:uid="{04DE39A5-20F9-4F5B-8B16-25195D5326A4}"/>
  </bookViews>
  <sheets>
    <sheet name="Sheet1" sheetId="1" r:id="rId1"/>
    <sheet name="leaderboards" sheetId="2" r:id="rId2"/>
    <sheet name="resulta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5" i="4" l="1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54" i="4"/>
  <c r="D54" i="4"/>
  <c r="E54" i="4"/>
  <c r="F54" i="4"/>
  <c r="G54" i="4"/>
  <c r="H54" i="4"/>
  <c r="I54" i="4"/>
  <c r="J54" i="4"/>
  <c r="K54" i="4"/>
  <c r="L54" i="4"/>
  <c r="D55" i="4"/>
  <c r="E55" i="4"/>
  <c r="F55" i="4"/>
  <c r="G55" i="4"/>
  <c r="H55" i="4"/>
  <c r="I55" i="4"/>
  <c r="J55" i="4"/>
  <c r="K55" i="4"/>
  <c r="L55" i="4"/>
  <c r="D56" i="4"/>
  <c r="E56" i="4"/>
  <c r="F56" i="4"/>
  <c r="G56" i="4"/>
  <c r="H56" i="4"/>
  <c r="I56" i="4"/>
  <c r="J56" i="4"/>
  <c r="K56" i="4"/>
  <c r="L56" i="4"/>
  <c r="D57" i="4"/>
  <c r="E57" i="4"/>
  <c r="F57" i="4"/>
  <c r="G57" i="4"/>
  <c r="H57" i="4"/>
  <c r="I57" i="4"/>
  <c r="J57" i="4"/>
  <c r="K57" i="4"/>
  <c r="L57" i="4"/>
  <c r="D58" i="4"/>
  <c r="E58" i="4"/>
  <c r="F58" i="4"/>
  <c r="G58" i="4"/>
  <c r="H58" i="4"/>
  <c r="I58" i="4"/>
  <c r="J58" i="4"/>
  <c r="K58" i="4"/>
  <c r="L58" i="4"/>
  <c r="D59" i="4"/>
  <c r="E59" i="4"/>
  <c r="F59" i="4"/>
  <c r="G59" i="4"/>
  <c r="H59" i="4"/>
  <c r="I59" i="4"/>
  <c r="J59" i="4"/>
  <c r="K59" i="4"/>
  <c r="L59" i="4"/>
  <c r="D60" i="4"/>
  <c r="E60" i="4"/>
  <c r="F60" i="4"/>
  <c r="G60" i="4"/>
  <c r="H60" i="4"/>
  <c r="I60" i="4"/>
  <c r="J60" i="4"/>
  <c r="K60" i="4"/>
  <c r="L60" i="4"/>
  <c r="D61" i="4"/>
  <c r="E61" i="4"/>
  <c r="F61" i="4"/>
  <c r="G61" i="4"/>
  <c r="H61" i="4"/>
  <c r="I61" i="4"/>
  <c r="J61" i="4"/>
  <c r="K61" i="4"/>
  <c r="L61" i="4"/>
  <c r="D62" i="4"/>
  <c r="E62" i="4"/>
  <c r="F62" i="4"/>
  <c r="G62" i="4"/>
  <c r="H62" i="4"/>
  <c r="I62" i="4"/>
  <c r="J62" i="4"/>
  <c r="K62" i="4"/>
  <c r="L62" i="4"/>
  <c r="D63" i="4"/>
  <c r="E63" i="4"/>
  <c r="F63" i="4"/>
  <c r="G63" i="4"/>
  <c r="H63" i="4"/>
  <c r="I63" i="4"/>
  <c r="J63" i="4"/>
  <c r="K63" i="4"/>
  <c r="L63" i="4"/>
  <c r="D64" i="4"/>
  <c r="E64" i="4"/>
  <c r="F64" i="4"/>
  <c r="G64" i="4"/>
  <c r="H64" i="4"/>
  <c r="I64" i="4"/>
  <c r="J64" i="4"/>
  <c r="K64" i="4"/>
  <c r="L64" i="4"/>
  <c r="D65" i="4"/>
  <c r="E65" i="4"/>
  <c r="F65" i="4"/>
  <c r="G65" i="4"/>
  <c r="H65" i="4"/>
  <c r="I65" i="4"/>
  <c r="J65" i="4"/>
  <c r="K65" i="4"/>
  <c r="L65" i="4"/>
  <c r="D66" i="4"/>
  <c r="E66" i="4"/>
  <c r="F66" i="4"/>
  <c r="G66" i="4"/>
  <c r="H66" i="4"/>
  <c r="I66" i="4"/>
  <c r="J66" i="4"/>
  <c r="K66" i="4"/>
  <c r="L66" i="4"/>
  <c r="D67" i="4"/>
  <c r="E67" i="4"/>
  <c r="F67" i="4"/>
  <c r="G67" i="4"/>
  <c r="H67" i="4"/>
  <c r="I67" i="4"/>
  <c r="J67" i="4"/>
  <c r="K67" i="4"/>
  <c r="L67" i="4"/>
  <c r="D68" i="4"/>
  <c r="E68" i="4"/>
  <c r="F68" i="4"/>
  <c r="G68" i="4"/>
  <c r="H68" i="4"/>
  <c r="I68" i="4"/>
  <c r="J68" i="4"/>
  <c r="K68" i="4"/>
  <c r="L68" i="4"/>
  <c r="D69" i="4"/>
  <c r="E69" i="4"/>
  <c r="F69" i="4"/>
  <c r="G69" i="4"/>
  <c r="H69" i="4"/>
  <c r="I69" i="4"/>
  <c r="J69" i="4"/>
  <c r="K69" i="4"/>
  <c r="L69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54" i="4"/>
  <c r="L70" i="4"/>
  <c r="K70" i="4"/>
  <c r="J70" i="4"/>
  <c r="I70" i="4"/>
  <c r="H70" i="4"/>
  <c r="G70" i="4"/>
  <c r="F70" i="4"/>
  <c r="E70" i="4"/>
  <c r="D70" i="4"/>
  <c r="C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4" i="4"/>
  <c r="M4" i="4"/>
  <c r="L20" i="4"/>
  <c r="K20" i="4"/>
  <c r="J20" i="4"/>
  <c r="I20" i="4"/>
  <c r="H20" i="4"/>
  <c r="G20" i="4"/>
  <c r="F20" i="4"/>
  <c r="E20" i="4"/>
  <c r="D20" i="4"/>
  <c r="C20" i="4"/>
  <c r="B20" i="4"/>
  <c r="L19" i="4"/>
  <c r="K19" i="4"/>
  <c r="J19" i="4"/>
  <c r="I19" i="4"/>
  <c r="H19" i="4"/>
  <c r="G19" i="4"/>
  <c r="F19" i="4"/>
  <c r="E19" i="4"/>
  <c r="D19" i="4"/>
  <c r="C19" i="4"/>
  <c r="B19" i="4"/>
  <c r="L18" i="4"/>
  <c r="K18" i="4"/>
  <c r="J18" i="4"/>
  <c r="I18" i="4"/>
  <c r="H18" i="4"/>
  <c r="G18" i="4"/>
  <c r="F18" i="4"/>
  <c r="E18" i="4"/>
  <c r="D18" i="4"/>
  <c r="C18" i="4"/>
  <c r="B18" i="4"/>
  <c r="L17" i="4"/>
  <c r="K17" i="4"/>
  <c r="J17" i="4"/>
  <c r="I17" i="4"/>
  <c r="H17" i="4"/>
  <c r="G17" i="4"/>
  <c r="F17" i="4"/>
  <c r="E17" i="4"/>
  <c r="D17" i="4"/>
  <c r="C17" i="4"/>
  <c r="B17" i="4"/>
  <c r="L16" i="4"/>
  <c r="K16" i="4"/>
  <c r="J16" i="4"/>
  <c r="I16" i="4"/>
  <c r="H16" i="4"/>
  <c r="G16" i="4"/>
  <c r="F16" i="4"/>
  <c r="E16" i="4"/>
  <c r="D16" i="4"/>
  <c r="C16" i="4"/>
  <c r="B16" i="4"/>
  <c r="L15" i="4"/>
  <c r="K15" i="4"/>
  <c r="J15" i="4"/>
  <c r="I15" i="4"/>
  <c r="H15" i="4"/>
  <c r="G15" i="4"/>
  <c r="F15" i="4"/>
  <c r="E15" i="4"/>
  <c r="D15" i="4"/>
  <c r="C15" i="4"/>
  <c r="B15" i="4"/>
  <c r="L14" i="4"/>
  <c r="K14" i="4"/>
  <c r="J14" i="4"/>
  <c r="I14" i="4"/>
  <c r="H14" i="4"/>
  <c r="G14" i="4"/>
  <c r="F14" i="4"/>
  <c r="E14" i="4"/>
  <c r="D14" i="4"/>
  <c r="C14" i="4"/>
  <c r="B14" i="4"/>
  <c r="L13" i="4"/>
  <c r="K13" i="4"/>
  <c r="J13" i="4"/>
  <c r="I13" i="4"/>
  <c r="H13" i="4"/>
  <c r="G13" i="4"/>
  <c r="F13" i="4"/>
  <c r="E13" i="4"/>
  <c r="D13" i="4"/>
  <c r="C13" i="4"/>
  <c r="B13" i="4"/>
  <c r="L12" i="4"/>
  <c r="K12" i="4"/>
  <c r="J12" i="4"/>
  <c r="I12" i="4"/>
  <c r="H12" i="4"/>
  <c r="G12" i="4"/>
  <c r="F12" i="4"/>
  <c r="E12" i="4"/>
  <c r="D12" i="4"/>
  <c r="C12" i="4"/>
  <c r="B12" i="4"/>
  <c r="L11" i="4"/>
  <c r="K11" i="4"/>
  <c r="J11" i="4"/>
  <c r="I11" i="4"/>
  <c r="H11" i="4"/>
  <c r="G11" i="4"/>
  <c r="F11" i="4"/>
  <c r="E11" i="4"/>
  <c r="D11" i="4"/>
  <c r="C11" i="4"/>
  <c r="B11" i="4"/>
  <c r="L10" i="4"/>
  <c r="K10" i="4"/>
  <c r="J10" i="4"/>
  <c r="I10" i="4"/>
  <c r="H10" i="4"/>
  <c r="G10" i="4"/>
  <c r="F10" i="4"/>
  <c r="E10" i="4"/>
  <c r="D10" i="4"/>
  <c r="C10" i="4"/>
  <c r="B10" i="4"/>
  <c r="L9" i="4"/>
  <c r="K9" i="4"/>
  <c r="J9" i="4"/>
  <c r="I9" i="4"/>
  <c r="H9" i="4"/>
  <c r="G9" i="4"/>
  <c r="F9" i="4"/>
  <c r="E9" i="4"/>
  <c r="D9" i="4"/>
  <c r="C9" i="4"/>
  <c r="B9" i="4"/>
  <c r="L8" i="4"/>
  <c r="K8" i="4"/>
  <c r="J8" i="4"/>
  <c r="I8" i="4"/>
  <c r="H8" i="4"/>
  <c r="G8" i="4"/>
  <c r="F8" i="4"/>
  <c r="E8" i="4"/>
  <c r="D8" i="4"/>
  <c r="C8" i="4"/>
  <c r="B8" i="4"/>
  <c r="L7" i="4"/>
  <c r="K7" i="4"/>
  <c r="J7" i="4"/>
  <c r="I7" i="4"/>
  <c r="H7" i="4"/>
  <c r="G7" i="4"/>
  <c r="F7" i="4"/>
  <c r="E7" i="4"/>
  <c r="D7" i="4"/>
  <c r="C7" i="4"/>
  <c r="B7" i="4"/>
  <c r="L6" i="4"/>
  <c r="K6" i="4"/>
  <c r="J6" i="4"/>
  <c r="I6" i="4"/>
  <c r="H6" i="4"/>
  <c r="G6" i="4"/>
  <c r="F6" i="4"/>
  <c r="E6" i="4"/>
  <c r="D6" i="4"/>
  <c r="C6" i="4"/>
  <c r="B6" i="4"/>
  <c r="L5" i="4"/>
  <c r="K5" i="4"/>
  <c r="J5" i="4"/>
  <c r="I5" i="4"/>
  <c r="H5" i="4"/>
  <c r="G5" i="4"/>
  <c r="F5" i="4"/>
  <c r="E5" i="4"/>
  <c r="D5" i="4"/>
  <c r="C5" i="4"/>
  <c r="B5" i="4"/>
  <c r="L4" i="4"/>
  <c r="K4" i="4"/>
  <c r="J4" i="4"/>
  <c r="I4" i="4"/>
  <c r="H4" i="4"/>
  <c r="G4" i="4"/>
  <c r="F4" i="4"/>
  <c r="E4" i="4"/>
  <c r="D4" i="4"/>
  <c r="B4" i="4"/>
  <c r="C5" i="2"/>
  <c r="D5" i="2"/>
  <c r="E5" i="2"/>
  <c r="F5" i="2"/>
  <c r="G5" i="2"/>
  <c r="H5" i="2"/>
  <c r="I5" i="2"/>
  <c r="J5" i="2"/>
  <c r="K5" i="2"/>
  <c r="L5" i="2"/>
  <c r="C6" i="2"/>
  <c r="D6" i="2"/>
  <c r="E6" i="2"/>
  <c r="F6" i="2"/>
  <c r="G6" i="2"/>
  <c r="H6" i="2"/>
  <c r="I6" i="2"/>
  <c r="J6" i="2"/>
  <c r="K6" i="2"/>
  <c r="L6" i="2"/>
  <c r="C7" i="2"/>
  <c r="D7" i="2"/>
  <c r="E7" i="2"/>
  <c r="F7" i="2"/>
  <c r="G7" i="2"/>
  <c r="H7" i="2"/>
  <c r="I7" i="2"/>
  <c r="J7" i="2"/>
  <c r="K7" i="2"/>
  <c r="L7" i="2"/>
  <c r="C8" i="2"/>
  <c r="D8" i="2"/>
  <c r="E8" i="2"/>
  <c r="F8" i="2"/>
  <c r="G8" i="2"/>
  <c r="H8" i="2"/>
  <c r="I8" i="2"/>
  <c r="J8" i="2"/>
  <c r="K8" i="2"/>
  <c r="L8" i="2"/>
  <c r="C9" i="2"/>
  <c r="D9" i="2"/>
  <c r="E9" i="2"/>
  <c r="F9" i="2"/>
  <c r="G9" i="2"/>
  <c r="H9" i="2"/>
  <c r="I9" i="2"/>
  <c r="J9" i="2"/>
  <c r="K9" i="2"/>
  <c r="L9" i="2"/>
  <c r="C10" i="2"/>
  <c r="D10" i="2"/>
  <c r="E10" i="2"/>
  <c r="F10" i="2"/>
  <c r="G10" i="2"/>
  <c r="H10" i="2"/>
  <c r="I10" i="2"/>
  <c r="J10" i="2"/>
  <c r="K10" i="2"/>
  <c r="L10" i="2"/>
  <c r="C11" i="2"/>
  <c r="D11" i="2"/>
  <c r="E11" i="2"/>
  <c r="F11" i="2"/>
  <c r="G11" i="2"/>
  <c r="H11" i="2"/>
  <c r="I11" i="2"/>
  <c r="J11" i="2"/>
  <c r="K11" i="2"/>
  <c r="L11" i="2"/>
  <c r="C12" i="2"/>
  <c r="D12" i="2"/>
  <c r="E12" i="2"/>
  <c r="F12" i="2"/>
  <c r="G12" i="2"/>
  <c r="H12" i="2"/>
  <c r="I12" i="2"/>
  <c r="J12" i="2"/>
  <c r="K12" i="2"/>
  <c r="L12" i="2"/>
  <c r="C13" i="2"/>
  <c r="D13" i="2"/>
  <c r="E13" i="2"/>
  <c r="F13" i="2"/>
  <c r="G13" i="2"/>
  <c r="H13" i="2"/>
  <c r="I13" i="2"/>
  <c r="J13" i="2"/>
  <c r="K13" i="2"/>
  <c r="L13" i="2"/>
  <c r="C14" i="2"/>
  <c r="D14" i="2"/>
  <c r="E14" i="2"/>
  <c r="F14" i="2"/>
  <c r="G14" i="2"/>
  <c r="H14" i="2"/>
  <c r="I14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C16" i="2"/>
  <c r="D16" i="2"/>
  <c r="E16" i="2"/>
  <c r="F16" i="2"/>
  <c r="G16" i="2"/>
  <c r="H16" i="2"/>
  <c r="I16" i="2"/>
  <c r="J16" i="2"/>
  <c r="K16" i="2"/>
  <c r="L16" i="2"/>
  <c r="C17" i="2"/>
  <c r="D17" i="2"/>
  <c r="E17" i="2"/>
  <c r="F17" i="2"/>
  <c r="G17" i="2"/>
  <c r="H17" i="2"/>
  <c r="I17" i="2"/>
  <c r="J17" i="2"/>
  <c r="K17" i="2"/>
  <c r="L17" i="2"/>
  <c r="C18" i="2"/>
  <c r="D18" i="2"/>
  <c r="E18" i="2"/>
  <c r="F18" i="2"/>
  <c r="G18" i="2"/>
  <c r="H18" i="2"/>
  <c r="I18" i="2"/>
  <c r="J18" i="2"/>
  <c r="K18" i="2"/>
  <c r="L18" i="2"/>
  <c r="C19" i="2"/>
  <c r="D19" i="2"/>
  <c r="E19" i="2"/>
  <c r="F19" i="2"/>
  <c r="G19" i="2"/>
  <c r="H19" i="2"/>
  <c r="I19" i="2"/>
  <c r="J19" i="2"/>
  <c r="K19" i="2"/>
  <c r="L19" i="2"/>
  <c r="C20" i="2"/>
  <c r="D20" i="2"/>
  <c r="E20" i="2"/>
  <c r="F20" i="2"/>
  <c r="G20" i="2"/>
  <c r="H20" i="2"/>
  <c r="I20" i="2"/>
  <c r="J20" i="2"/>
  <c r="K20" i="2"/>
  <c r="L20" i="2"/>
  <c r="D4" i="2"/>
  <c r="E4" i="2"/>
  <c r="F4" i="2"/>
  <c r="G4" i="2"/>
  <c r="H4" i="2"/>
  <c r="I4" i="2"/>
  <c r="J4" i="2"/>
  <c r="K4" i="2"/>
  <c r="L4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4" i="2"/>
  <c r="M2" i="1"/>
  <c r="M19" i="1"/>
  <c r="L1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C18" i="1"/>
  <c r="D18" i="1"/>
  <c r="E18" i="1"/>
  <c r="F18" i="1"/>
  <c r="G18" i="1"/>
  <c r="H18" i="1"/>
  <c r="I18" i="1"/>
  <c r="J18" i="1"/>
  <c r="K18" i="1"/>
  <c r="M18" i="1" s="1"/>
  <c r="B18" i="1"/>
  <c r="M8" i="4" l="1"/>
  <c r="M20" i="4"/>
  <c r="M7" i="4"/>
  <c r="M19" i="4"/>
  <c r="M5" i="4"/>
  <c r="M13" i="4"/>
  <c r="M17" i="4"/>
  <c r="M10" i="4"/>
  <c r="M15" i="4"/>
  <c r="M12" i="4"/>
  <c r="M9" i="4"/>
  <c r="M6" i="4"/>
  <c r="M18" i="4"/>
  <c r="M16" i="4"/>
  <c r="M14" i="4"/>
  <c r="M11" i="4"/>
  <c r="M4" i="2"/>
  <c r="M19" i="2"/>
  <c r="M13" i="2"/>
  <c r="M7" i="2"/>
  <c r="M6" i="2"/>
  <c r="M12" i="2"/>
  <c r="M20" i="2"/>
  <c r="M14" i="2"/>
  <c r="M8" i="2"/>
  <c r="M18" i="2"/>
  <c r="M16" i="2"/>
  <c r="M15" i="2"/>
  <c r="M9" i="2"/>
  <c r="M10" i="2"/>
  <c r="M17" i="2"/>
  <c r="M11" i="2"/>
  <c r="M5" i="2"/>
</calcChain>
</file>

<file path=xl/sharedStrings.xml><?xml version="1.0" encoding="utf-8"?>
<sst xmlns="http://schemas.openxmlformats.org/spreadsheetml/2006/main" count="135" uniqueCount="41">
  <si>
    <t>Prediksjon</t>
  </si>
  <si>
    <t>Ap</t>
  </si>
  <si>
    <t>Høyre</t>
  </si>
  <si>
    <t>Frp</t>
  </si>
  <si>
    <t>SV</t>
  </si>
  <si>
    <t>SP</t>
  </si>
  <si>
    <t>KrF</t>
  </si>
  <si>
    <t>Venstre</t>
  </si>
  <si>
    <t>MDG</t>
  </si>
  <si>
    <t>Rødt</t>
  </si>
  <si>
    <t>Andre</t>
  </si>
  <si>
    <t>RG</t>
  </si>
  <si>
    <t>BB</t>
  </si>
  <si>
    <t>Totalt</t>
  </si>
  <si>
    <t>OnesixtyNineV1.0</t>
  </si>
  <si>
    <t>Eksempel</t>
  </si>
  <si>
    <t>Vibe code v1 (André)</t>
  </si>
  <si>
    <t>Vibe code v2 (André)</t>
  </si>
  <si>
    <t>Vibe code v2.1 (André)</t>
  </si>
  <si>
    <t>Chris</t>
  </si>
  <si>
    <t>Kasper</t>
  </si>
  <si>
    <t>Markus</t>
  </si>
  <si>
    <t>Bare skandaler</t>
  </si>
  <si>
    <t>Gunhild</t>
  </si>
  <si>
    <t>ARIMA</t>
  </si>
  <si>
    <t>Mats Erik (alle features på alle)</t>
  </si>
  <si>
    <t>Sindre</t>
  </si>
  <si>
    <t>Lars</t>
  </si>
  <si>
    <t>Amund</t>
  </si>
  <si>
    <t>Gjennomsnitt</t>
  </si>
  <si>
    <t>Terje</t>
  </si>
  <si>
    <t>Dagens storting</t>
  </si>
  <si>
    <t>Model</t>
  </si>
  <si>
    <t>PollOfPolls 18.08.2025</t>
  </si>
  <si>
    <t>Avvik</t>
  </si>
  <si>
    <t>Differanse mellom prediksjon på kodekveld og dagens PollOfPolls</t>
  </si>
  <si>
    <t>Rangering</t>
  </si>
  <si>
    <t>Sum avvik</t>
  </si>
  <si>
    <t>PollOfPolls 18.08.2025 (mandater)</t>
  </si>
  <si>
    <t>Valgresultat 2025</t>
  </si>
  <si>
    <t>Differanse mellom prediksjon på kodekveld og valresulatat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</si>
</sst>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1" fontId="0" fillId="0" borderId="0" xfId="0" applyNumberFormat="1"/>
    <xf numFmtId="0" fontId="1" fillId="0" borderId="0" xfId="0" applyFont="1" applyAlignment="1">
      <alignment vertical="center" wrapText="1"/>
    </xf>
    <xf numFmtId="1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0" xfId="0" applyNumberFormat="1"/>
    <xf numFmtId="0" fontId="0" fillId="3" borderId="0" xfId="0" applyFill="1" applyAlignment="1">
      <alignment vertical="center" wrapText="1"/>
    </xf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FC74-AC2F-4FAA-A40E-9932AFD1D08A}">
  <dimension ref="A1:N19"/>
  <sheetViews>
    <sheetView workbookViewId="0">
      <selection activeCell="L10" sqref="L10:M10"/>
    </sheetView>
  </sheetViews>
  <sheetFormatPr defaultRowHeight="14.4" x14ac:dyDescent="0.3"/>
  <cols>
    <col min="1" max="1" width="26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 s="1">
        <v>54</v>
      </c>
      <c r="C2" s="1">
        <v>31</v>
      </c>
      <c r="D2" s="1">
        <v>37</v>
      </c>
      <c r="E2" s="1">
        <v>12</v>
      </c>
      <c r="F2" s="1">
        <v>14</v>
      </c>
      <c r="G2" s="1">
        <v>3</v>
      </c>
      <c r="H2" s="1">
        <v>7</v>
      </c>
      <c r="I2" s="1">
        <v>3</v>
      </c>
      <c r="J2" s="1">
        <v>8</v>
      </c>
      <c r="K2" s="1">
        <v>0</v>
      </c>
      <c r="L2" s="2">
        <f>B2+E2+F2+I2+J2</f>
        <v>91</v>
      </c>
      <c r="M2" s="2">
        <f>C2+D2+G2+H2+K2</f>
        <v>78</v>
      </c>
      <c r="N2" s="1">
        <v>169</v>
      </c>
    </row>
    <row r="3" spans="1:14" x14ac:dyDescent="0.3">
      <c r="A3" s="1" t="s">
        <v>15</v>
      </c>
      <c r="B3" s="1">
        <v>57</v>
      </c>
      <c r="C3" s="1">
        <v>33</v>
      </c>
      <c r="D3" s="1">
        <v>37</v>
      </c>
      <c r="E3" s="1">
        <v>12</v>
      </c>
      <c r="F3" s="1">
        <v>13</v>
      </c>
      <c r="G3" s="1">
        <v>3</v>
      </c>
      <c r="H3" s="1">
        <v>3</v>
      </c>
      <c r="I3" s="1">
        <v>2</v>
      </c>
      <c r="J3" s="1">
        <v>9</v>
      </c>
      <c r="K3" s="1">
        <v>0</v>
      </c>
      <c r="L3" s="2">
        <f t="shared" ref="L3:L18" si="0">B3+E3+F3+I3+J3</f>
        <v>93</v>
      </c>
      <c r="M3" s="2">
        <f t="shared" ref="M3:M18" si="1">C3+D3+G3+H3+K3</f>
        <v>76</v>
      </c>
      <c r="N3" s="1">
        <v>169</v>
      </c>
    </row>
    <row r="4" spans="1:14" x14ac:dyDescent="0.3">
      <c r="A4" s="1" t="s">
        <v>16</v>
      </c>
      <c r="B4" s="1">
        <v>50</v>
      </c>
      <c r="C4" s="1">
        <v>27</v>
      </c>
      <c r="D4" s="1">
        <v>32</v>
      </c>
      <c r="E4" s="1">
        <v>11</v>
      </c>
      <c r="F4" s="1">
        <v>14</v>
      </c>
      <c r="G4" s="1">
        <v>6</v>
      </c>
      <c r="H4" s="1">
        <v>7</v>
      </c>
      <c r="I4" s="1">
        <v>6</v>
      </c>
      <c r="J4" s="1">
        <v>9</v>
      </c>
      <c r="K4" s="1">
        <v>8</v>
      </c>
      <c r="L4" s="2">
        <f t="shared" si="0"/>
        <v>90</v>
      </c>
      <c r="M4" s="2">
        <f t="shared" si="1"/>
        <v>80</v>
      </c>
      <c r="N4" s="1">
        <v>169</v>
      </c>
    </row>
    <row r="5" spans="1:14" x14ac:dyDescent="0.3">
      <c r="A5" s="1" t="s">
        <v>17</v>
      </c>
      <c r="B5" s="1">
        <v>49</v>
      </c>
      <c r="C5" s="1">
        <v>42</v>
      </c>
      <c r="D5" s="1">
        <v>25</v>
      </c>
      <c r="E5" s="1">
        <v>11</v>
      </c>
      <c r="F5" s="1">
        <v>12</v>
      </c>
      <c r="G5" s="1">
        <v>8</v>
      </c>
      <c r="H5" s="1">
        <v>8</v>
      </c>
      <c r="I5" s="1">
        <v>5</v>
      </c>
      <c r="J5" s="1">
        <v>5</v>
      </c>
      <c r="K5" s="1">
        <v>4</v>
      </c>
      <c r="L5" s="2">
        <f t="shared" si="0"/>
        <v>82</v>
      </c>
      <c r="M5" s="2">
        <f t="shared" si="1"/>
        <v>87</v>
      </c>
      <c r="N5" s="1">
        <v>169</v>
      </c>
    </row>
    <row r="6" spans="1:14" x14ac:dyDescent="0.3">
      <c r="A6" s="1" t="s">
        <v>18</v>
      </c>
      <c r="B6" s="1">
        <v>50</v>
      </c>
      <c r="C6" s="1">
        <v>44</v>
      </c>
      <c r="D6" s="1">
        <v>26</v>
      </c>
      <c r="E6" s="1">
        <v>10</v>
      </c>
      <c r="F6" s="1">
        <v>12</v>
      </c>
      <c r="G6" s="1">
        <v>7</v>
      </c>
      <c r="H6" s="1">
        <v>7</v>
      </c>
      <c r="I6" s="1">
        <v>5</v>
      </c>
      <c r="J6" s="1">
        <v>5</v>
      </c>
      <c r="K6" s="1">
        <v>3</v>
      </c>
      <c r="L6" s="2">
        <f t="shared" si="0"/>
        <v>82</v>
      </c>
      <c r="M6" s="2">
        <f t="shared" si="1"/>
        <v>87</v>
      </c>
      <c r="N6" s="1">
        <v>169</v>
      </c>
    </row>
    <row r="7" spans="1:14" x14ac:dyDescent="0.3">
      <c r="A7" s="1" t="s">
        <v>19</v>
      </c>
      <c r="B7" s="1">
        <v>56</v>
      </c>
      <c r="C7" s="1">
        <v>29</v>
      </c>
      <c r="D7" s="1">
        <v>36</v>
      </c>
      <c r="E7" s="1">
        <v>12</v>
      </c>
      <c r="F7" s="1">
        <v>15</v>
      </c>
      <c r="G7" s="1">
        <v>3</v>
      </c>
      <c r="H7" s="1">
        <v>7</v>
      </c>
      <c r="I7" s="1">
        <v>3</v>
      </c>
      <c r="J7" s="1">
        <v>8</v>
      </c>
      <c r="K7" s="1">
        <v>0</v>
      </c>
      <c r="L7" s="2">
        <f t="shared" si="0"/>
        <v>94</v>
      </c>
      <c r="M7" s="2">
        <f t="shared" si="1"/>
        <v>75</v>
      </c>
      <c r="N7" s="1">
        <v>169</v>
      </c>
    </row>
    <row r="8" spans="1:14" x14ac:dyDescent="0.3">
      <c r="A8" s="1" t="s">
        <v>20</v>
      </c>
      <c r="B8" s="1">
        <v>55</v>
      </c>
      <c r="C8" s="1">
        <v>33</v>
      </c>
      <c r="D8" s="1">
        <v>37</v>
      </c>
      <c r="E8" s="1">
        <v>12</v>
      </c>
      <c r="F8" s="1">
        <v>14</v>
      </c>
      <c r="G8" s="1">
        <v>3</v>
      </c>
      <c r="H8" s="1">
        <v>3</v>
      </c>
      <c r="I8" s="1">
        <v>3</v>
      </c>
      <c r="J8" s="1">
        <v>9</v>
      </c>
      <c r="K8" s="1">
        <v>0</v>
      </c>
      <c r="L8" s="2">
        <f t="shared" si="0"/>
        <v>93</v>
      </c>
      <c r="M8" s="2">
        <f t="shared" si="1"/>
        <v>76</v>
      </c>
      <c r="N8" s="1">
        <v>169</v>
      </c>
    </row>
    <row r="9" spans="1:14" x14ac:dyDescent="0.3">
      <c r="A9" s="1" t="s">
        <v>21</v>
      </c>
      <c r="B9" s="1">
        <v>57</v>
      </c>
      <c r="C9" s="1">
        <v>32</v>
      </c>
      <c r="D9" s="1">
        <v>34</v>
      </c>
      <c r="E9" s="1">
        <v>11</v>
      </c>
      <c r="F9" s="1">
        <v>15</v>
      </c>
      <c r="G9" s="1">
        <v>3</v>
      </c>
      <c r="H9" s="1">
        <v>7</v>
      </c>
      <c r="I9" s="1">
        <v>2</v>
      </c>
      <c r="J9" s="1">
        <v>8</v>
      </c>
      <c r="K9" s="1">
        <v>0</v>
      </c>
      <c r="L9" s="2">
        <f t="shared" si="0"/>
        <v>93</v>
      </c>
      <c r="M9" s="2">
        <f t="shared" si="1"/>
        <v>76</v>
      </c>
      <c r="N9" s="1">
        <v>169</v>
      </c>
    </row>
    <row r="10" spans="1:14" x14ac:dyDescent="0.3">
      <c r="A10" s="1" t="s">
        <v>22</v>
      </c>
      <c r="B10" s="1">
        <v>54</v>
      </c>
      <c r="C10" s="1">
        <v>43</v>
      </c>
      <c r="D10" s="1">
        <v>29</v>
      </c>
      <c r="E10" s="1">
        <v>11</v>
      </c>
      <c r="F10" s="1">
        <v>14</v>
      </c>
      <c r="G10" s="1">
        <v>9</v>
      </c>
      <c r="H10" s="1">
        <v>7</v>
      </c>
      <c r="I10" s="1">
        <v>1</v>
      </c>
      <c r="J10" s="1">
        <v>1</v>
      </c>
      <c r="K10" s="1">
        <v>0</v>
      </c>
      <c r="L10" s="2">
        <f t="shared" si="0"/>
        <v>81</v>
      </c>
      <c r="M10" s="2">
        <f t="shared" si="1"/>
        <v>88</v>
      </c>
      <c r="N10" s="1">
        <v>169</v>
      </c>
    </row>
    <row r="11" spans="1:14" x14ac:dyDescent="0.3">
      <c r="A11" s="1" t="s">
        <v>23</v>
      </c>
      <c r="B11" s="1">
        <v>54</v>
      </c>
      <c r="C11" s="1">
        <v>35</v>
      </c>
      <c r="D11" s="1">
        <v>35</v>
      </c>
      <c r="E11" s="1">
        <v>13</v>
      </c>
      <c r="F11" s="1">
        <v>15</v>
      </c>
      <c r="G11" s="1">
        <v>3</v>
      </c>
      <c r="H11" s="1">
        <v>3</v>
      </c>
      <c r="I11" s="1">
        <v>1</v>
      </c>
      <c r="J11" s="1">
        <v>10</v>
      </c>
      <c r="K11" s="1">
        <v>0</v>
      </c>
      <c r="L11" s="2">
        <f t="shared" si="0"/>
        <v>93</v>
      </c>
      <c r="M11" s="2">
        <f t="shared" si="1"/>
        <v>76</v>
      </c>
      <c r="N11" s="1">
        <v>169</v>
      </c>
    </row>
    <row r="12" spans="1:14" x14ac:dyDescent="0.3">
      <c r="A12" s="1" t="s">
        <v>24</v>
      </c>
      <c r="B12" s="1">
        <v>45</v>
      </c>
      <c r="C12" s="1">
        <v>47</v>
      </c>
      <c r="D12" s="1">
        <v>24</v>
      </c>
      <c r="E12" s="1">
        <v>14</v>
      </c>
      <c r="F12" s="1">
        <v>21</v>
      </c>
      <c r="G12" s="1">
        <v>3</v>
      </c>
      <c r="H12" s="1">
        <v>7</v>
      </c>
      <c r="I12" s="1">
        <v>1</v>
      </c>
      <c r="J12" s="1">
        <v>9</v>
      </c>
      <c r="K12" s="1">
        <v>0</v>
      </c>
      <c r="L12" s="2">
        <f t="shared" si="0"/>
        <v>90</v>
      </c>
      <c r="M12" s="2">
        <f t="shared" si="1"/>
        <v>81</v>
      </c>
      <c r="N12" s="1">
        <v>169</v>
      </c>
    </row>
    <row r="13" spans="1:14" x14ac:dyDescent="0.3">
      <c r="A13" s="1" t="s">
        <v>25</v>
      </c>
      <c r="B13" s="12">
        <v>54</v>
      </c>
      <c r="C13" s="12">
        <v>33</v>
      </c>
      <c r="D13" s="12">
        <v>38</v>
      </c>
      <c r="E13" s="12">
        <v>12</v>
      </c>
      <c r="F13" s="12">
        <v>14</v>
      </c>
      <c r="G13" s="12">
        <v>3</v>
      </c>
      <c r="H13" s="12">
        <v>3</v>
      </c>
      <c r="I13" s="12">
        <v>3</v>
      </c>
      <c r="J13" s="12">
        <v>9</v>
      </c>
      <c r="K13" s="12">
        <v>0</v>
      </c>
      <c r="L13" s="13">
        <f t="shared" si="0"/>
        <v>92</v>
      </c>
      <c r="M13" s="13">
        <f t="shared" si="1"/>
        <v>77</v>
      </c>
      <c r="N13" s="12">
        <v>169</v>
      </c>
    </row>
    <row r="14" spans="1:14" x14ac:dyDescent="0.3">
      <c r="A14" s="1" t="s">
        <v>26</v>
      </c>
      <c r="B14" s="1">
        <v>56</v>
      </c>
      <c r="C14" s="1">
        <v>31</v>
      </c>
      <c r="D14" s="1">
        <v>37</v>
      </c>
      <c r="E14" s="1">
        <v>13</v>
      </c>
      <c r="F14" s="1">
        <v>15</v>
      </c>
      <c r="G14" s="1">
        <v>3</v>
      </c>
      <c r="H14" s="1">
        <v>3</v>
      </c>
      <c r="I14" s="1">
        <v>3</v>
      </c>
      <c r="J14" s="1">
        <v>8</v>
      </c>
      <c r="K14" s="1">
        <v>0</v>
      </c>
      <c r="L14" s="2">
        <f t="shared" si="0"/>
        <v>95</v>
      </c>
      <c r="M14" s="2">
        <f t="shared" si="1"/>
        <v>74</v>
      </c>
      <c r="N14" s="1">
        <v>169</v>
      </c>
    </row>
    <row r="15" spans="1:14" x14ac:dyDescent="0.3">
      <c r="A15" s="1" t="s">
        <v>27</v>
      </c>
      <c r="B15" s="1">
        <v>42</v>
      </c>
      <c r="C15" s="1">
        <v>44</v>
      </c>
      <c r="D15" s="1">
        <v>29</v>
      </c>
      <c r="E15" s="1">
        <v>15</v>
      </c>
      <c r="F15" s="1">
        <v>16</v>
      </c>
      <c r="G15" s="1">
        <v>2</v>
      </c>
      <c r="H15" s="1">
        <v>8</v>
      </c>
      <c r="I15" s="1">
        <v>2</v>
      </c>
      <c r="J15" s="1">
        <v>9</v>
      </c>
      <c r="K15" s="1">
        <v>0</v>
      </c>
      <c r="L15" s="2">
        <f t="shared" si="0"/>
        <v>84</v>
      </c>
      <c r="M15" s="2">
        <f t="shared" si="1"/>
        <v>83</v>
      </c>
      <c r="N15" s="1">
        <v>169</v>
      </c>
    </row>
    <row r="16" spans="1:14" x14ac:dyDescent="0.3">
      <c r="A16" s="1" t="s">
        <v>28</v>
      </c>
      <c r="B16" s="1">
        <v>55</v>
      </c>
      <c r="C16" s="1">
        <v>31</v>
      </c>
      <c r="D16" s="1">
        <v>34</v>
      </c>
      <c r="E16" s="1">
        <v>14</v>
      </c>
      <c r="F16" s="1">
        <v>12</v>
      </c>
      <c r="G16" s="1">
        <v>3</v>
      </c>
      <c r="H16" s="1">
        <v>8</v>
      </c>
      <c r="I16" s="1">
        <v>3</v>
      </c>
      <c r="J16" s="1">
        <v>9</v>
      </c>
      <c r="K16" s="1">
        <v>0</v>
      </c>
      <c r="L16" s="2">
        <f t="shared" si="0"/>
        <v>93</v>
      </c>
      <c r="M16" s="2">
        <f t="shared" si="1"/>
        <v>76</v>
      </c>
      <c r="N16" s="1">
        <v>169</v>
      </c>
    </row>
    <row r="17" spans="1:14" x14ac:dyDescent="0.3">
      <c r="A17" s="1" t="s">
        <v>30</v>
      </c>
      <c r="B17" s="1">
        <v>58</v>
      </c>
      <c r="C17" s="1">
        <v>36</v>
      </c>
      <c r="D17" s="1">
        <v>38</v>
      </c>
      <c r="E17" s="1">
        <v>10</v>
      </c>
      <c r="F17" s="1">
        <v>13</v>
      </c>
      <c r="G17" s="1">
        <v>3</v>
      </c>
      <c r="H17" s="1">
        <v>2</v>
      </c>
      <c r="I17" s="1">
        <v>1</v>
      </c>
      <c r="J17" s="1">
        <v>8</v>
      </c>
      <c r="K17" s="1">
        <v>0</v>
      </c>
      <c r="L17" s="2">
        <f t="shared" si="0"/>
        <v>90</v>
      </c>
      <c r="M17" s="2">
        <f t="shared" si="1"/>
        <v>79</v>
      </c>
      <c r="N17" s="1">
        <v>169</v>
      </c>
    </row>
    <row r="18" spans="1:14" s="5" customFormat="1" x14ac:dyDescent="0.3">
      <c r="A18" s="3" t="s">
        <v>29</v>
      </c>
      <c r="B18" s="4">
        <f>AVERAGE(B2:B17)</f>
        <v>52.875</v>
      </c>
      <c r="C18" s="4">
        <f t="shared" ref="C18:K18" si="2">AVERAGE(C2:C17)</f>
        <v>35.6875</v>
      </c>
      <c r="D18" s="4">
        <f t="shared" si="2"/>
        <v>33</v>
      </c>
      <c r="E18" s="4">
        <f t="shared" si="2"/>
        <v>12.0625</v>
      </c>
      <c r="F18" s="4">
        <f t="shared" si="2"/>
        <v>14.3125</v>
      </c>
      <c r="G18" s="4">
        <f t="shared" si="2"/>
        <v>4.0625</v>
      </c>
      <c r="H18" s="4">
        <f t="shared" si="2"/>
        <v>5.625</v>
      </c>
      <c r="I18" s="4">
        <f t="shared" si="2"/>
        <v>2.75</v>
      </c>
      <c r="J18" s="4">
        <f t="shared" si="2"/>
        <v>7.75</v>
      </c>
      <c r="K18" s="4">
        <f t="shared" si="2"/>
        <v>0.9375</v>
      </c>
      <c r="L18" s="4">
        <f t="shared" si="0"/>
        <v>89.75</v>
      </c>
      <c r="M18" s="4">
        <f t="shared" si="1"/>
        <v>79.3125</v>
      </c>
      <c r="N18" s="3">
        <v>169</v>
      </c>
    </row>
    <row r="19" spans="1:14" x14ac:dyDescent="0.3">
      <c r="A19" s="1" t="s">
        <v>31</v>
      </c>
      <c r="B19" s="1">
        <v>48</v>
      </c>
      <c r="C19" s="1">
        <v>36</v>
      </c>
      <c r="D19" s="1">
        <v>21</v>
      </c>
      <c r="E19" s="1">
        <v>13</v>
      </c>
      <c r="F19" s="1">
        <v>28</v>
      </c>
      <c r="G19" s="1">
        <v>3</v>
      </c>
      <c r="H19" s="1">
        <v>8</v>
      </c>
      <c r="I19" s="1">
        <v>3</v>
      </c>
      <c r="J19" s="1">
        <v>8</v>
      </c>
      <c r="K19" s="1">
        <v>1</v>
      </c>
      <c r="L19" s="2">
        <f>B19+E19+F19+I19+J19</f>
        <v>100</v>
      </c>
      <c r="M19" s="2">
        <f>C19+D19+G19+H19+K19</f>
        <v>69</v>
      </c>
      <c r="N19" s="1">
        <v>169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E5B4-9C2A-4D96-AF82-B94A74328507}">
  <dimension ref="A1:M44"/>
  <sheetViews>
    <sheetView topLeftCell="A25" workbookViewId="0">
      <selection activeCell="C34" sqref="C34"/>
    </sheetView>
  </sheetViews>
  <sheetFormatPr defaultRowHeight="14.4" x14ac:dyDescent="0.3"/>
  <cols>
    <col min="1" max="1" width="10.88671875" customWidth="1"/>
    <col min="2" max="2" width="30.6640625" bestFit="1" customWidth="1"/>
    <col min="3" max="3" width="11.5546875" customWidth="1"/>
    <col min="13" max="13" width="9.44140625" bestFit="1" customWidth="1"/>
  </cols>
  <sheetData>
    <row r="1" spans="2:13" x14ac:dyDescent="0.3"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34</v>
      </c>
    </row>
    <row r="2" spans="2:13" x14ac:dyDescent="0.3">
      <c r="B2" t="s">
        <v>33</v>
      </c>
      <c r="C2">
        <v>53</v>
      </c>
      <c r="D2">
        <v>27</v>
      </c>
      <c r="E2">
        <v>42</v>
      </c>
      <c r="F2">
        <v>10</v>
      </c>
      <c r="G2">
        <v>10</v>
      </c>
      <c r="H2">
        <v>7</v>
      </c>
      <c r="I2">
        <v>7</v>
      </c>
      <c r="J2">
        <v>3</v>
      </c>
      <c r="K2">
        <v>10</v>
      </c>
      <c r="L2">
        <v>0</v>
      </c>
      <c r="M2">
        <v>0</v>
      </c>
    </row>
    <row r="3" spans="2:13" x14ac:dyDescent="0.3">
      <c r="C3" s="9" t="s">
        <v>35</v>
      </c>
      <c r="D3" s="9"/>
      <c r="E3" s="9"/>
      <c r="F3" s="9"/>
      <c r="G3" s="9"/>
      <c r="H3" s="9"/>
      <c r="I3" s="9"/>
      <c r="J3" s="9"/>
      <c r="K3" s="9"/>
      <c r="L3" s="9"/>
    </row>
    <row r="4" spans="2:13" x14ac:dyDescent="0.3">
      <c r="B4" t="str">
        <f>Sheet1!A2</f>
        <v>OnesixtyNineV1.0</v>
      </c>
      <c r="C4">
        <f>(ABS(C$2-Sheet1!B2))</f>
        <v>1</v>
      </c>
      <c r="D4">
        <f>(ABS(D$2-Sheet1!C2))</f>
        <v>4</v>
      </c>
      <c r="E4">
        <f>(ABS(E$2-Sheet1!D2))</f>
        <v>5</v>
      </c>
      <c r="F4">
        <f>(ABS(F$2-Sheet1!E2))</f>
        <v>2</v>
      </c>
      <c r="G4">
        <f>(ABS(G$2-Sheet1!F2))</f>
        <v>4</v>
      </c>
      <c r="H4">
        <f>(ABS(H$2-Sheet1!G2))</f>
        <v>4</v>
      </c>
      <c r="I4">
        <f>(ABS(I$2-Sheet1!H2))</f>
        <v>0</v>
      </c>
      <c r="J4">
        <f>(ABS(J$2-Sheet1!I2))</f>
        <v>0</v>
      </c>
      <c r="K4">
        <f>(ABS(K$2-Sheet1!J2))</f>
        <v>2</v>
      </c>
      <c r="L4">
        <f>(ABS(L$2-Sheet1!K2))</f>
        <v>0</v>
      </c>
      <c r="M4">
        <f>SUM(C4:L4)</f>
        <v>22</v>
      </c>
    </row>
    <row r="5" spans="2:13" x14ac:dyDescent="0.3">
      <c r="B5" t="str">
        <f>Sheet1!A3</f>
        <v>Eksempel</v>
      </c>
      <c r="C5">
        <f>(ABS(C$2-Sheet1!B3))</f>
        <v>4</v>
      </c>
      <c r="D5">
        <f>(ABS(D$2-Sheet1!C3))</f>
        <v>6</v>
      </c>
      <c r="E5">
        <f>(ABS(E$2-Sheet1!D3))</f>
        <v>5</v>
      </c>
      <c r="F5">
        <f>(ABS(F$2-Sheet1!E3))</f>
        <v>2</v>
      </c>
      <c r="G5">
        <f>(ABS(G$2-Sheet1!F3))</f>
        <v>3</v>
      </c>
      <c r="H5">
        <f>(ABS(H$2-Sheet1!G3))</f>
        <v>4</v>
      </c>
      <c r="I5">
        <f>(ABS(I$2-Sheet1!H3))</f>
        <v>4</v>
      </c>
      <c r="J5">
        <f>(ABS(J$2-Sheet1!I3))</f>
        <v>1</v>
      </c>
      <c r="K5">
        <f>(ABS(K$2-Sheet1!J3))</f>
        <v>1</v>
      </c>
      <c r="L5">
        <f>(ABS(L$2-Sheet1!K3))</f>
        <v>0</v>
      </c>
      <c r="M5">
        <f t="shared" ref="M5:M20" si="0">SUM(C5:L5)</f>
        <v>30</v>
      </c>
    </row>
    <row r="6" spans="2:13" x14ac:dyDescent="0.3">
      <c r="B6" t="str">
        <f>Sheet1!A4</f>
        <v>Vibe code v1 (André)</v>
      </c>
      <c r="C6">
        <f>(ABS(C$2-Sheet1!B4))</f>
        <v>3</v>
      </c>
      <c r="D6">
        <f>(ABS(D$2-Sheet1!C4))</f>
        <v>0</v>
      </c>
      <c r="E6">
        <f>(ABS(E$2-Sheet1!D4))</f>
        <v>10</v>
      </c>
      <c r="F6">
        <f>(ABS(F$2-Sheet1!E4))</f>
        <v>1</v>
      </c>
      <c r="G6">
        <f>(ABS(G$2-Sheet1!F4))</f>
        <v>4</v>
      </c>
      <c r="H6">
        <f>(ABS(H$2-Sheet1!G4))</f>
        <v>1</v>
      </c>
      <c r="I6">
        <f>(ABS(I$2-Sheet1!H4))</f>
        <v>0</v>
      </c>
      <c r="J6">
        <f>(ABS(J$2-Sheet1!I4))</f>
        <v>3</v>
      </c>
      <c r="K6">
        <f>(ABS(K$2-Sheet1!J4))</f>
        <v>1</v>
      </c>
      <c r="L6">
        <f>(ABS(L$2-Sheet1!K4))</f>
        <v>8</v>
      </c>
      <c r="M6">
        <f t="shared" si="0"/>
        <v>31</v>
      </c>
    </row>
    <row r="7" spans="2:13" x14ac:dyDescent="0.3">
      <c r="B7" t="str">
        <f>Sheet1!A5</f>
        <v>Vibe code v2 (André)</v>
      </c>
      <c r="C7">
        <f>(ABS(C$2-Sheet1!B5))</f>
        <v>4</v>
      </c>
      <c r="D7">
        <f>(ABS(D$2-Sheet1!C5))</f>
        <v>15</v>
      </c>
      <c r="E7">
        <f>(ABS(E$2-Sheet1!D5))</f>
        <v>17</v>
      </c>
      <c r="F7">
        <f>(ABS(F$2-Sheet1!E5))</f>
        <v>1</v>
      </c>
      <c r="G7">
        <f>(ABS(G$2-Sheet1!F5))</f>
        <v>2</v>
      </c>
      <c r="H7">
        <f>(ABS(H$2-Sheet1!G5))</f>
        <v>1</v>
      </c>
      <c r="I7">
        <f>(ABS(I$2-Sheet1!H5))</f>
        <v>1</v>
      </c>
      <c r="J7">
        <f>(ABS(J$2-Sheet1!I5))</f>
        <v>2</v>
      </c>
      <c r="K7">
        <f>(ABS(K$2-Sheet1!J5))</f>
        <v>5</v>
      </c>
      <c r="L7">
        <f>(ABS(L$2-Sheet1!K5))</f>
        <v>4</v>
      </c>
      <c r="M7">
        <f t="shared" si="0"/>
        <v>52</v>
      </c>
    </row>
    <row r="8" spans="2:13" x14ac:dyDescent="0.3">
      <c r="B8" t="str">
        <f>Sheet1!A6</f>
        <v>Vibe code v2.1 (André)</v>
      </c>
      <c r="C8">
        <f>(ABS(C$2-Sheet1!B6))</f>
        <v>3</v>
      </c>
      <c r="D8">
        <f>(ABS(D$2-Sheet1!C6))</f>
        <v>17</v>
      </c>
      <c r="E8">
        <f>(ABS(E$2-Sheet1!D6))</f>
        <v>16</v>
      </c>
      <c r="F8">
        <f>(ABS(F$2-Sheet1!E6))</f>
        <v>0</v>
      </c>
      <c r="G8">
        <f>(ABS(G$2-Sheet1!F6))</f>
        <v>2</v>
      </c>
      <c r="H8">
        <f>(ABS(H$2-Sheet1!G6))</f>
        <v>0</v>
      </c>
      <c r="I8">
        <f>(ABS(I$2-Sheet1!H6))</f>
        <v>0</v>
      </c>
      <c r="J8">
        <f>(ABS(J$2-Sheet1!I6))</f>
        <v>2</v>
      </c>
      <c r="K8">
        <f>(ABS(K$2-Sheet1!J6))</f>
        <v>5</v>
      </c>
      <c r="L8">
        <f>(ABS(L$2-Sheet1!K6))</f>
        <v>3</v>
      </c>
      <c r="M8">
        <f t="shared" si="0"/>
        <v>48</v>
      </c>
    </row>
    <row r="9" spans="2:13" x14ac:dyDescent="0.3">
      <c r="B9" t="str">
        <f>Sheet1!A7</f>
        <v>Chris</v>
      </c>
      <c r="C9">
        <f>(ABS(C$2-Sheet1!B7))</f>
        <v>3</v>
      </c>
      <c r="D9">
        <f>(ABS(D$2-Sheet1!C7))</f>
        <v>2</v>
      </c>
      <c r="E9">
        <f>(ABS(E$2-Sheet1!D7))</f>
        <v>6</v>
      </c>
      <c r="F9">
        <f>(ABS(F$2-Sheet1!E7))</f>
        <v>2</v>
      </c>
      <c r="G9">
        <f>(ABS(G$2-Sheet1!F7))</f>
        <v>5</v>
      </c>
      <c r="H9">
        <f>(ABS(H$2-Sheet1!G7))</f>
        <v>4</v>
      </c>
      <c r="I9">
        <f>(ABS(I$2-Sheet1!H7))</f>
        <v>0</v>
      </c>
      <c r="J9">
        <f>(ABS(J$2-Sheet1!I7))</f>
        <v>0</v>
      </c>
      <c r="K9">
        <f>(ABS(K$2-Sheet1!J7))</f>
        <v>2</v>
      </c>
      <c r="L9">
        <f>(ABS(L$2-Sheet1!K7))</f>
        <v>0</v>
      </c>
      <c r="M9">
        <f t="shared" si="0"/>
        <v>24</v>
      </c>
    </row>
    <row r="10" spans="2:13" x14ac:dyDescent="0.3">
      <c r="B10" t="str">
        <f>Sheet1!A8</f>
        <v>Kasper</v>
      </c>
      <c r="C10">
        <f>(ABS(C$2-Sheet1!B8))</f>
        <v>2</v>
      </c>
      <c r="D10">
        <f>(ABS(D$2-Sheet1!C8))</f>
        <v>6</v>
      </c>
      <c r="E10">
        <f>(ABS(E$2-Sheet1!D8))</f>
        <v>5</v>
      </c>
      <c r="F10">
        <f>(ABS(F$2-Sheet1!E8))</f>
        <v>2</v>
      </c>
      <c r="G10">
        <f>(ABS(G$2-Sheet1!F8))</f>
        <v>4</v>
      </c>
      <c r="H10">
        <f>(ABS(H$2-Sheet1!G8))</f>
        <v>4</v>
      </c>
      <c r="I10">
        <f>(ABS(I$2-Sheet1!H8))</f>
        <v>4</v>
      </c>
      <c r="J10">
        <f>(ABS(J$2-Sheet1!I8))</f>
        <v>0</v>
      </c>
      <c r="K10">
        <f>(ABS(K$2-Sheet1!J8))</f>
        <v>1</v>
      </c>
      <c r="L10">
        <f>(ABS(L$2-Sheet1!K8))</f>
        <v>0</v>
      </c>
      <c r="M10">
        <f t="shared" si="0"/>
        <v>28</v>
      </c>
    </row>
    <row r="11" spans="2:13" x14ac:dyDescent="0.3">
      <c r="B11" t="str">
        <f>Sheet1!A9</f>
        <v>Markus</v>
      </c>
      <c r="C11">
        <f>(ABS(C$2-Sheet1!B9))</f>
        <v>4</v>
      </c>
      <c r="D11">
        <f>(ABS(D$2-Sheet1!C9))</f>
        <v>5</v>
      </c>
      <c r="E11">
        <f>(ABS(E$2-Sheet1!D9))</f>
        <v>8</v>
      </c>
      <c r="F11">
        <f>(ABS(F$2-Sheet1!E9))</f>
        <v>1</v>
      </c>
      <c r="G11">
        <f>(ABS(G$2-Sheet1!F9))</f>
        <v>5</v>
      </c>
      <c r="H11">
        <f>(ABS(H$2-Sheet1!G9))</f>
        <v>4</v>
      </c>
      <c r="I11">
        <f>(ABS(I$2-Sheet1!H9))</f>
        <v>0</v>
      </c>
      <c r="J11">
        <f>(ABS(J$2-Sheet1!I9))</f>
        <v>1</v>
      </c>
      <c r="K11">
        <f>(ABS(K$2-Sheet1!J9))</f>
        <v>2</v>
      </c>
      <c r="L11">
        <f>(ABS(L$2-Sheet1!K9))</f>
        <v>0</v>
      </c>
      <c r="M11">
        <f t="shared" si="0"/>
        <v>30</v>
      </c>
    </row>
    <row r="12" spans="2:13" x14ac:dyDescent="0.3">
      <c r="B12" t="str">
        <f>Sheet1!A10</f>
        <v>Bare skandaler</v>
      </c>
      <c r="C12">
        <f>(ABS(C$2-Sheet1!B10))</f>
        <v>1</v>
      </c>
      <c r="D12">
        <f>(ABS(D$2-Sheet1!C10))</f>
        <v>16</v>
      </c>
      <c r="E12">
        <f>(ABS(E$2-Sheet1!D10))</f>
        <v>13</v>
      </c>
      <c r="F12">
        <f>(ABS(F$2-Sheet1!E10))</f>
        <v>1</v>
      </c>
      <c r="G12">
        <f>(ABS(G$2-Sheet1!F10))</f>
        <v>4</v>
      </c>
      <c r="H12">
        <f>(ABS(H$2-Sheet1!G10))</f>
        <v>2</v>
      </c>
      <c r="I12">
        <f>(ABS(I$2-Sheet1!H10))</f>
        <v>0</v>
      </c>
      <c r="J12">
        <f>(ABS(J$2-Sheet1!I10))</f>
        <v>2</v>
      </c>
      <c r="K12">
        <f>(ABS(K$2-Sheet1!J10))</f>
        <v>9</v>
      </c>
      <c r="L12">
        <f>(ABS(L$2-Sheet1!K10))</f>
        <v>0</v>
      </c>
      <c r="M12">
        <f t="shared" si="0"/>
        <v>48</v>
      </c>
    </row>
    <row r="13" spans="2:13" x14ac:dyDescent="0.3">
      <c r="B13" t="str">
        <f>Sheet1!A11</f>
        <v>Gunhild</v>
      </c>
      <c r="C13">
        <f>(ABS(C$2-Sheet1!B11))</f>
        <v>1</v>
      </c>
      <c r="D13">
        <f>(ABS(D$2-Sheet1!C11))</f>
        <v>8</v>
      </c>
      <c r="E13">
        <f>(ABS(E$2-Sheet1!D11))</f>
        <v>7</v>
      </c>
      <c r="F13">
        <f>(ABS(F$2-Sheet1!E11))</f>
        <v>3</v>
      </c>
      <c r="G13">
        <f>(ABS(G$2-Sheet1!F11))</f>
        <v>5</v>
      </c>
      <c r="H13">
        <f>(ABS(H$2-Sheet1!G11))</f>
        <v>4</v>
      </c>
      <c r="I13">
        <f>(ABS(I$2-Sheet1!H11))</f>
        <v>4</v>
      </c>
      <c r="J13">
        <f>(ABS(J$2-Sheet1!I11))</f>
        <v>2</v>
      </c>
      <c r="K13">
        <f>(ABS(K$2-Sheet1!J11))</f>
        <v>0</v>
      </c>
      <c r="L13">
        <f>(ABS(L$2-Sheet1!K11))</f>
        <v>0</v>
      </c>
      <c r="M13">
        <f t="shared" si="0"/>
        <v>34</v>
      </c>
    </row>
    <row r="14" spans="2:13" x14ac:dyDescent="0.3">
      <c r="B14" t="str">
        <f>Sheet1!A12</f>
        <v>ARIMA</v>
      </c>
      <c r="C14">
        <f>(ABS(C$2-Sheet1!B12))</f>
        <v>8</v>
      </c>
      <c r="D14">
        <f>(ABS(D$2-Sheet1!C12))</f>
        <v>20</v>
      </c>
      <c r="E14">
        <f>(ABS(E$2-Sheet1!D12))</f>
        <v>18</v>
      </c>
      <c r="F14">
        <f>(ABS(F$2-Sheet1!E12))</f>
        <v>4</v>
      </c>
      <c r="G14">
        <f>(ABS(G$2-Sheet1!F12))</f>
        <v>11</v>
      </c>
      <c r="H14">
        <f>(ABS(H$2-Sheet1!G12))</f>
        <v>4</v>
      </c>
      <c r="I14">
        <f>(ABS(I$2-Sheet1!H12))</f>
        <v>0</v>
      </c>
      <c r="J14">
        <f>(ABS(J$2-Sheet1!I12))</f>
        <v>2</v>
      </c>
      <c r="K14">
        <f>(ABS(K$2-Sheet1!J12))</f>
        <v>1</v>
      </c>
      <c r="L14">
        <f>(ABS(L$2-Sheet1!K12))</f>
        <v>0</v>
      </c>
      <c r="M14">
        <f t="shared" si="0"/>
        <v>68</v>
      </c>
    </row>
    <row r="15" spans="2:13" x14ac:dyDescent="0.3">
      <c r="B15" t="str">
        <f>Sheet1!A13</f>
        <v>Mats Erik (alle features på alle)</v>
      </c>
      <c r="C15">
        <f>(ABS(C$2-Sheet1!B13))</f>
        <v>1</v>
      </c>
      <c r="D15">
        <f>(ABS(D$2-Sheet1!C13))</f>
        <v>6</v>
      </c>
      <c r="E15">
        <f>(ABS(E$2-Sheet1!D13))</f>
        <v>4</v>
      </c>
      <c r="F15">
        <f>(ABS(F$2-Sheet1!E13))</f>
        <v>2</v>
      </c>
      <c r="G15">
        <f>(ABS(G$2-Sheet1!F13))</f>
        <v>4</v>
      </c>
      <c r="H15">
        <f>(ABS(H$2-Sheet1!G13))</f>
        <v>4</v>
      </c>
      <c r="I15">
        <f>(ABS(I$2-Sheet1!H13))</f>
        <v>4</v>
      </c>
      <c r="J15">
        <f>(ABS(J$2-Sheet1!I13))</f>
        <v>0</v>
      </c>
      <c r="K15">
        <f>(ABS(K$2-Sheet1!J13))</f>
        <v>1</v>
      </c>
      <c r="L15">
        <f>(ABS(L$2-Sheet1!K13))</f>
        <v>0</v>
      </c>
      <c r="M15">
        <f t="shared" si="0"/>
        <v>26</v>
      </c>
    </row>
    <row r="16" spans="2:13" x14ac:dyDescent="0.3">
      <c r="B16" t="str">
        <f>Sheet1!A14</f>
        <v>Sindre</v>
      </c>
      <c r="C16">
        <f>(ABS(C$2-Sheet1!B14))</f>
        <v>3</v>
      </c>
      <c r="D16">
        <f>(ABS(D$2-Sheet1!C14))</f>
        <v>4</v>
      </c>
      <c r="E16">
        <f>(ABS(E$2-Sheet1!D14))</f>
        <v>5</v>
      </c>
      <c r="F16">
        <f>(ABS(F$2-Sheet1!E14))</f>
        <v>3</v>
      </c>
      <c r="G16">
        <f>(ABS(G$2-Sheet1!F14))</f>
        <v>5</v>
      </c>
      <c r="H16">
        <f>(ABS(H$2-Sheet1!G14))</f>
        <v>4</v>
      </c>
      <c r="I16">
        <f>(ABS(I$2-Sheet1!H14))</f>
        <v>4</v>
      </c>
      <c r="J16">
        <f>(ABS(J$2-Sheet1!I14))</f>
        <v>0</v>
      </c>
      <c r="K16">
        <f>(ABS(K$2-Sheet1!J14))</f>
        <v>2</v>
      </c>
      <c r="L16">
        <f>(ABS(L$2-Sheet1!K14))</f>
        <v>0</v>
      </c>
      <c r="M16">
        <f t="shared" si="0"/>
        <v>30</v>
      </c>
    </row>
    <row r="17" spans="1:13" x14ac:dyDescent="0.3">
      <c r="B17" t="str">
        <f>Sheet1!A15</f>
        <v>Lars</v>
      </c>
      <c r="C17">
        <f>(ABS(C$2-Sheet1!B15))</f>
        <v>11</v>
      </c>
      <c r="D17">
        <f>(ABS(D$2-Sheet1!C15))</f>
        <v>17</v>
      </c>
      <c r="E17">
        <f>(ABS(E$2-Sheet1!D15))</f>
        <v>13</v>
      </c>
      <c r="F17">
        <f>(ABS(F$2-Sheet1!E15))</f>
        <v>5</v>
      </c>
      <c r="G17">
        <f>(ABS(G$2-Sheet1!F15))</f>
        <v>6</v>
      </c>
      <c r="H17">
        <f>(ABS(H$2-Sheet1!G15))</f>
        <v>5</v>
      </c>
      <c r="I17">
        <f>(ABS(I$2-Sheet1!H15))</f>
        <v>1</v>
      </c>
      <c r="J17">
        <f>(ABS(J$2-Sheet1!I15))</f>
        <v>1</v>
      </c>
      <c r="K17">
        <f>(ABS(K$2-Sheet1!J15))</f>
        <v>1</v>
      </c>
      <c r="L17">
        <f>(ABS(L$2-Sheet1!K15))</f>
        <v>0</v>
      </c>
      <c r="M17">
        <f t="shared" si="0"/>
        <v>60</v>
      </c>
    </row>
    <row r="18" spans="1:13" x14ac:dyDescent="0.3">
      <c r="B18" t="str">
        <f>Sheet1!A16</f>
        <v>Amund</v>
      </c>
      <c r="C18">
        <f>(ABS(C$2-Sheet1!B16))</f>
        <v>2</v>
      </c>
      <c r="D18">
        <f>(ABS(D$2-Sheet1!C16))</f>
        <v>4</v>
      </c>
      <c r="E18">
        <f>(ABS(E$2-Sheet1!D16))</f>
        <v>8</v>
      </c>
      <c r="F18">
        <f>(ABS(F$2-Sheet1!E16))</f>
        <v>4</v>
      </c>
      <c r="G18">
        <f>(ABS(G$2-Sheet1!F16))</f>
        <v>2</v>
      </c>
      <c r="H18">
        <f>(ABS(H$2-Sheet1!G16))</f>
        <v>4</v>
      </c>
      <c r="I18">
        <f>(ABS(I$2-Sheet1!H16))</f>
        <v>1</v>
      </c>
      <c r="J18">
        <f>(ABS(J$2-Sheet1!I16))</f>
        <v>0</v>
      </c>
      <c r="K18">
        <f>(ABS(K$2-Sheet1!J16))</f>
        <v>1</v>
      </c>
      <c r="L18">
        <f>(ABS(L$2-Sheet1!K16))</f>
        <v>0</v>
      </c>
      <c r="M18">
        <f t="shared" si="0"/>
        <v>26</v>
      </c>
    </row>
    <row r="19" spans="1:13" x14ac:dyDescent="0.3">
      <c r="B19" t="str">
        <f>Sheet1!A17</f>
        <v>Terje</v>
      </c>
      <c r="C19">
        <f>(ABS(C$2-Sheet1!B17))</f>
        <v>5</v>
      </c>
      <c r="D19">
        <f>(ABS(D$2-Sheet1!C17))</f>
        <v>9</v>
      </c>
      <c r="E19">
        <f>(ABS(E$2-Sheet1!D17))</f>
        <v>4</v>
      </c>
      <c r="F19">
        <f>(ABS(F$2-Sheet1!E17))</f>
        <v>0</v>
      </c>
      <c r="G19">
        <f>(ABS(G$2-Sheet1!F17))</f>
        <v>3</v>
      </c>
      <c r="H19">
        <f>(ABS(H$2-Sheet1!G17))</f>
        <v>4</v>
      </c>
      <c r="I19">
        <f>(ABS(I$2-Sheet1!H17))</f>
        <v>5</v>
      </c>
      <c r="J19">
        <f>(ABS(J$2-Sheet1!I17))</f>
        <v>2</v>
      </c>
      <c r="K19">
        <f>(ABS(K$2-Sheet1!J17))</f>
        <v>2</v>
      </c>
      <c r="L19">
        <f>(ABS(L$2-Sheet1!K17))</f>
        <v>0</v>
      </c>
      <c r="M19">
        <f t="shared" si="0"/>
        <v>34</v>
      </c>
    </row>
    <row r="20" spans="1:13" x14ac:dyDescent="0.3">
      <c r="B20" t="str">
        <f>Sheet1!A19</f>
        <v>Dagens storting</v>
      </c>
      <c r="C20">
        <f>(ABS(C$2-Sheet1!B19))</f>
        <v>5</v>
      </c>
      <c r="D20">
        <f>(ABS(D$2-Sheet1!C19))</f>
        <v>9</v>
      </c>
      <c r="E20">
        <f>(ABS(E$2-Sheet1!D19))</f>
        <v>21</v>
      </c>
      <c r="F20">
        <f>(ABS(F$2-Sheet1!E19))</f>
        <v>3</v>
      </c>
      <c r="G20">
        <f>(ABS(G$2-Sheet1!F19))</f>
        <v>18</v>
      </c>
      <c r="H20">
        <f>(ABS(H$2-Sheet1!G19))</f>
        <v>4</v>
      </c>
      <c r="I20">
        <f>(ABS(I$2-Sheet1!H19))</f>
        <v>1</v>
      </c>
      <c r="J20">
        <f>(ABS(J$2-Sheet1!I19))</f>
        <v>0</v>
      </c>
      <c r="K20">
        <f>(ABS(K$2-Sheet1!J19))</f>
        <v>2</v>
      </c>
      <c r="L20">
        <f>(ABS(L$2-Sheet1!K19))</f>
        <v>1</v>
      </c>
      <c r="M20">
        <f t="shared" si="0"/>
        <v>64</v>
      </c>
    </row>
    <row r="24" spans="1:13" x14ac:dyDescent="0.3">
      <c r="C24" s="6"/>
    </row>
    <row r="25" spans="1:13" x14ac:dyDescent="0.3">
      <c r="A25" s="8"/>
      <c r="B25" s="8"/>
      <c r="C25" s="8" t="s">
        <v>1</v>
      </c>
      <c r="D25" s="8" t="s">
        <v>2</v>
      </c>
      <c r="E25" s="8" t="s">
        <v>3</v>
      </c>
      <c r="F25" s="8" t="s">
        <v>4</v>
      </c>
      <c r="G25" s="8" t="s">
        <v>5</v>
      </c>
      <c r="H25" s="8" t="s">
        <v>6</v>
      </c>
      <c r="I25" s="8" t="s">
        <v>7</v>
      </c>
      <c r="J25" s="8" t="s">
        <v>8</v>
      </c>
      <c r="K25" s="8" t="s">
        <v>9</v>
      </c>
      <c r="L25" s="8" t="s">
        <v>10</v>
      </c>
      <c r="M25" s="8" t="s">
        <v>37</v>
      </c>
    </row>
    <row r="26" spans="1:13" x14ac:dyDescent="0.3">
      <c r="A26" s="7"/>
      <c r="B26" s="7" t="s">
        <v>38</v>
      </c>
      <c r="C26" s="7">
        <v>53</v>
      </c>
      <c r="D26" s="7">
        <v>27</v>
      </c>
      <c r="E26" s="7">
        <v>42</v>
      </c>
      <c r="F26" s="7">
        <v>10</v>
      </c>
      <c r="G26" s="7">
        <v>10</v>
      </c>
      <c r="H26" s="7">
        <v>7</v>
      </c>
      <c r="I26" s="7">
        <v>7</v>
      </c>
      <c r="J26" s="7">
        <v>3</v>
      </c>
      <c r="K26" s="7">
        <v>10</v>
      </c>
      <c r="L26" s="7">
        <v>0</v>
      </c>
      <c r="M26" s="7">
        <v>0</v>
      </c>
    </row>
    <row r="27" spans="1:13" x14ac:dyDescent="0.3">
      <c r="A27" s="8" t="s">
        <v>36</v>
      </c>
      <c r="B27" s="8" t="s">
        <v>32</v>
      </c>
      <c r="C27" s="10" t="s">
        <v>35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 x14ac:dyDescent="0.3">
      <c r="A28" s="7">
        <v>1</v>
      </c>
      <c r="B28" s="7" t="s">
        <v>14</v>
      </c>
      <c r="C28" s="7">
        <v>1</v>
      </c>
      <c r="D28" s="7">
        <v>4</v>
      </c>
      <c r="E28" s="7">
        <v>5</v>
      </c>
      <c r="F28" s="7">
        <v>2</v>
      </c>
      <c r="G28" s="7">
        <v>4</v>
      </c>
      <c r="H28" s="7">
        <v>4</v>
      </c>
      <c r="I28" s="7">
        <v>0</v>
      </c>
      <c r="J28" s="7">
        <v>0</v>
      </c>
      <c r="K28" s="7">
        <v>2</v>
      </c>
      <c r="L28" s="7">
        <v>0</v>
      </c>
      <c r="M28" s="7">
        <v>22</v>
      </c>
    </row>
    <row r="29" spans="1:13" x14ac:dyDescent="0.3">
      <c r="A29" s="7">
        <v>2</v>
      </c>
      <c r="B29" s="7" t="s">
        <v>19</v>
      </c>
      <c r="C29" s="7">
        <v>3</v>
      </c>
      <c r="D29" s="7">
        <v>2</v>
      </c>
      <c r="E29" s="7">
        <v>6</v>
      </c>
      <c r="F29" s="7">
        <v>2</v>
      </c>
      <c r="G29" s="7">
        <v>5</v>
      </c>
      <c r="H29" s="7">
        <v>4</v>
      </c>
      <c r="I29" s="7">
        <v>0</v>
      </c>
      <c r="J29" s="7">
        <v>0</v>
      </c>
      <c r="K29" s="7">
        <v>2</v>
      </c>
      <c r="L29" s="7">
        <v>0</v>
      </c>
      <c r="M29" s="7">
        <v>24</v>
      </c>
    </row>
    <row r="30" spans="1:13" x14ac:dyDescent="0.3">
      <c r="A30" s="7">
        <v>3</v>
      </c>
      <c r="B30" s="7" t="s">
        <v>25</v>
      </c>
      <c r="C30" s="7">
        <v>1</v>
      </c>
      <c r="D30" s="7">
        <v>6</v>
      </c>
      <c r="E30" s="7">
        <v>4</v>
      </c>
      <c r="F30" s="7">
        <v>2</v>
      </c>
      <c r="G30" s="7">
        <v>4</v>
      </c>
      <c r="H30" s="7">
        <v>4</v>
      </c>
      <c r="I30" s="7">
        <v>4</v>
      </c>
      <c r="J30" s="7">
        <v>0</v>
      </c>
      <c r="K30" s="7">
        <v>1</v>
      </c>
      <c r="L30" s="7">
        <v>0</v>
      </c>
      <c r="M30" s="7">
        <v>26</v>
      </c>
    </row>
    <row r="31" spans="1:13" x14ac:dyDescent="0.3">
      <c r="A31" s="7">
        <v>4</v>
      </c>
      <c r="B31" s="7" t="s">
        <v>28</v>
      </c>
      <c r="C31" s="7">
        <v>2</v>
      </c>
      <c r="D31" s="7">
        <v>4</v>
      </c>
      <c r="E31" s="7">
        <v>8</v>
      </c>
      <c r="F31" s="7">
        <v>4</v>
      </c>
      <c r="G31" s="7">
        <v>2</v>
      </c>
      <c r="H31" s="7">
        <v>4</v>
      </c>
      <c r="I31" s="7">
        <v>1</v>
      </c>
      <c r="J31" s="7">
        <v>0</v>
      </c>
      <c r="K31" s="7">
        <v>1</v>
      </c>
      <c r="L31" s="7">
        <v>0</v>
      </c>
      <c r="M31" s="7">
        <v>26</v>
      </c>
    </row>
    <row r="32" spans="1:13" x14ac:dyDescent="0.3">
      <c r="A32" s="7">
        <v>5</v>
      </c>
      <c r="B32" s="7" t="s">
        <v>20</v>
      </c>
      <c r="C32" s="7">
        <v>2</v>
      </c>
      <c r="D32" s="7">
        <v>6</v>
      </c>
      <c r="E32" s="7">
        <v>5</v>
      </c>
      <c r="F32" s="7">
        <v>2</v>
      </c>
      <c r="G32" s="7">
        <v>4</v>
      </c>
      <c r="H32" s="7">
        <v>4</v>
      </c>
      <c r="I32" s="7">
        <v>4</v>
      </c>
      <c r="J32" s="7">
        <v>0</v>
      </c>
      <c r="K32" s="7">
        <v>1</v>
      </c>
      <c r="L32" s="7">
        <v>0</v>
      </c>
      <c r="M32" s="7">
        <v>28</v>
      </c>
    </row>
    <row r="33" spans="1:13" x14ac:dyDescent="0.3">
      <c r="A33" s="7">
        <v>6</v>
      </c>
      <c r="B33" s="7" t="s">
        <v>15</v>
      </c>
      <c r="C33" s="7">
        <v>4</v>
      </c>
      <c r="D33" s="7">
        <v>6</v>
      </c>
      <c r="E33" s="7">
        <v>5</v>
      </c>
      <c r="F33" s="7">
        <v>2</v>
      </c>
      <c r="G33" s="7">
        <v>3</v>
      </c>
      <c r="H33" s="7">
        <v>4</v>
      </c>
      <c r="I33" s="7">
        <v>4</v>
      </c>
      <c r="J33" s="7">
        <v>1</v>
      </c>
      <c r="K33" s="7">
        <v>1</v>
      </c>
      <c r="L33" s="7">
        <v>0</v>
      </c>
      <c r="M33" s="7">
        <v>30</v>
      </c>
    </row>
    <row r="34" spans="1:13" x14ac:dyDescent="0.3">
      <c r="A34" s="7">
        <v>7</v>
      </c>
      <c r="B34" s="7" t="s">
        <v>21</v>
      </c>
      <c r="C34" s="7">
        <v>4</v>
      </c>
      <c r="D34" s="7">
        <v>5</v>
      </c>
      <c r="E34" s="7">
        <v>8</v>
      </c>
      <c r="F34" s="7">
        <v>1</v>
      </c>
      <c r="G34" s="7">
        <v>5</v>
      </c>
      <c r="H34" s="7">
        <v>4</v>
      </c>
      <c r="I34" s="7">
        <v>0</v>
      </c>
      <c r="J34" s="7">
        <v>1</v>
      </c>
      <c r="K34" s="7">
        <v>2</v>
      </c>
      <c r="L34" s="7">
        <v>0</v>
      </c>
      <c r="M34" s="7">
        <v>30</v>
      </c>
    </row>
    <row r="35" spans="1:13" x14ac:dyDescent="0.3">
      <c r="A35" s="7">
        <v>8</v>
      </c>
      <c r="B35" s="7" t="s">
        <v>26</v>
      </c>
      <c r="C35" s="7">
        <v>3</v>
      </c>
      <c r="D35" s="7">
        <v>4</v>
      </c>
      <c r="E35" s="7">
        <v>5</v>
      </c>
      <c r="F35" s="7">
        <v>3</v>
      </c>
      <c r="G35" s="7">
        <v>5</v>
      </c>
      <c r="H35" s="7">
        <v>4</v>
      </c>
      <c r="I35" s="7">
        <v>4</v>
      </c>
      <c r="J35" s="7">
        <v>0</v>
      </c>
      <c r="K35" s="7">
        <v>2</v>
      </c>
      <c r="L35" s="7">
        <v>0</v>
      </c>
      <c r="M35" s="7">
        <v>30</v>
      </c>
    </row>
    <row r="36" spans="1:13" x14ac:dyDescent="0.3">
      <c r="A36" s="7">
        <v>9</v>
      </c>
      <c r="B36" s="7" t="s">
        <v>16</v>
      </c>
      <c r="C36" s="7">
        <v>3</v>
      </c>
      <c r="D36" s="7">
        <v>0</v>
      </c>
      <c r="E36" s="7">
        <v>10</v>
      </c>
      <c r="F36" s="7">
        <v>1</v>
      </c>
      <c r="G36" s="7">
        <v>4</v>
      </c>
      <c r="H36" s="7">
        <v>1</v>
      </c>
      <c r="I36" s="7">
        <v>0</v>
      </c>
      <c r="J36" s="7">
        <v>3</v>
      </c>
      <c r="K36" s="7">
        <v>1</v>
      </c>
      <c r="L36" s="7">
        <v>8</v>
      </c>
      <c r="M36" s="7">
        <v>31</v>
      </c>
    </row>
    <row r="37" spans="1:13" x14ac:dyDescent="0.3">
      <c r="A37" s="7">
        <v>10</v>
      </c>
      <c r="B37" s="7" t="s">
        <v>23</v>
      </c>
      <c r="C37" s="7">
        <v>1</v>
      </c>
      <c r="D37" s="7">
        <v>8</v>
      </c>
      <c r="E37" s="7">
        <v>7</v>
      </c>
      <c r="F37" s="7">
        <v>3</v>
      </c>
      <c r="G37" s="7">
        <v>5</v>
      </c>
      <c r="H37" s="7">
        <v>4</v>
      </c>
      <c r="I37" s="7">
        <v>4</v>
      </c>
      <c r="J37" s="7">
        <v>2</v>
      </c>
      <c r="K37" s="7">
        <v>0</v>
      </c>
      <c r="L37" s="7">
        <v>0</v>
      </c>
      <c r="M37" s="7">
        <v>34</v>
      </c>
    </row>
    <row r="38" spans="1:13" x14ac:dyDescent="0.3">
      <c r="A38" s="7">
        <v>11</v>
      </c>
      <c r="B38" s="7" t="s">
        <v>30</v>
      </c>
      <c r="C38" s="7">
        <v>5</v>
      </c>
      <c r="D38" s="7">
        <v>9</v>
      </c>
      <c r="E38" s="7">
        <v>4</v>
      </c>
      <c r="F38" s="7">
        <v>0</v>
      </c>
      <c r="G38" s="7">
        <v>3</v>
      </c>
      <c r="H38" s="7">
        <v>4</v>
      </c>
      <c r="I38" s="7">
        <v>5</v>
      </c>
      <c r="J38" s="7">
        <v>2</v>
      </c>
      <c r="K38" s="7">
        <v>2</v>
      </c>
      <c r="L38" s="7">
        <v>0</v>
      </c>
      <c r="M38" s="7">
        <v>34</v>
      </c>
    </row>
    <row r="39" spans="1:13" x14ac:dyDescent="0.3">
      <c r="A39" s="7">
        <v>12</v>
      </c>
      <c r="B39" s="7" t="s">
        <v>18</v>
      </c>
      <c r="C39" s="7">
        <v>3</v>
      </c>
      <c r="D39" s="7">
        <v>17</v>
      </c>
      <c r="E39" s="7">
        <v>16</v>
      </c>
      <c r="F39" s="7">
        <v>0</v>
      </c>
      <c r="G39" s="7">
        <v>2</v>
      </c>
      <c r="H39" s="7">
        <v>0</v>
      </c>
      <c r="I39" s="7">
        <v>0</v>
      </c>
      <c r="J39" s="7">
        <v>2</v>
      </c>
      <c r="K39" s="7">
        <v>5</v>
      </c>
      <c r="L39" s="7">
        <v>3</v>
      </c>
      <c r="M39" s="7">
        <v>48</v>
      </c>
    </row>
    <row r="40" spans="1:13" x14ac:dyDescent="0.3">
      <c r="A40" s="7">
        <v>13</v>
      </c>
      <c r="B40" s="7" t="s">
        <v>22</v>
      </c>
      <c r="C40" s="7">
        <v>1</v>
      </c>
      <c r="D40" s="7">
        <v>16</v>
      </c>
      <c r="E40" s="7">
        <v>13</v>
      </c>
      <c r="F40" s="7">
        <v>1</v>
      </c>
      <c r="G40" s="7">
        <v>4</v>
      </c>
      <c r="H40" s="7">
        <v>2</v>
      </c>
      <c r="I40" s="7">
        <v>0</v>
      </c>
      <c r="J40" s="7">
        <v>2</v>
      </c>
      <c r="K40" s="7">
        <v>9</v>
      </c>
      <c r="L40" s="7">
        <v>0</v>
      </c>
      <c r="M40" s="7">
        <v>48</v>
      </c>
    </row>
    <row r="41" spans="1:13" x14ac:dyDescent="0.3">
      <c r="A41" s="7">
        <v>14</v>
      </c>
      <c r="B41" s="7" t="s">
        <v>17</v>
      </c>
      <c r="C41" s="7">
        <v>4</v>
      </c>
      <c r="D41" s="7">
        <v>15</v>
      </c>
      <c r="E41" s="7">
        <v>17</v>
      </c>
      <c r="F41" s="7">
        <v>1</v>
      </c>
      <c r="G41" s="7">
        <v>2</v>
      </c>
      <c r="H41" s="7">
        <v>1</v>
      </c>
      <c r="I41" s="7">
        <v>1</v>
      </c>
      <c r="J41" s="7">
        <v>2</v>
      </c>
      <c r="K41" s="7">
        <v>5</v>
      </c>
      <c r="L41" s="7">
        <v>4</v>
      </c>
      <c r="M41" s="7">
        <v>52</v>
      </c>
    </row>
    <row r="42" spans="1:13" x14ac:dyDescent="0.3">
      <c r="A42" s="7">
        <v>15</v>
      </c>
      <c r="B42" s="7" t="s">
        <v>27</v>
      </c>
      <c r="C42" s="7">
        <v>11</v>
      </c>
      <c r="D42" s="7">
        <v>17</v>
      </c>
      <c r="E42" s="7">
        <v>13</v>
      </c>
      <c r="F42" s="7">
        <v>5</v>
      </c>
      <c r="G42" s="7">
        <v>6</v>
      </c>
      <c r="H42" s="7">
        <v>5</v>
      </c>
      <c r="I42" s="7">
        <v>1</v>
      </c>
      <c r="J42" s="7">
        <v>1</v>
      </c>
      <c r="K42" s="7">
        <v>1</v>
      </c>
      <c r="L42" s="7">
        <v>0</v>
      </c>
      <c r="M42" s="7">
        <v>60</v>
      </c>
    </row>
    <row r="43" spans="1:13" x14ac:dyDescent="0.3">
      <c r="A43" s="7">
        <v>16</v>
      </c>
      <c r="B43" s="7" t="s">
        <v>31</v>
      </c>
      <c r="C43" s="7">
        <v>5</v>
      </c>
      <c r="D43" s="7">
        <v>9</v>
      </c>
      <c r="E43" s="7">
        <v>21</v>
      </c>
      <c r="F43" s="7">
        <v>3</v>
      </c>
      <c r="G43" s="7">
        <v>18</v>
      </c>
      <c r="H43" s="7">
        <v>4</v>
      </c>
      <c r="I43" s="7">
        <v>1</v>
      </c>
      <c r="J43" s="7">
        <v>0</v>
      </c>
      <c r="K43" s="7">
        <v>2</v>
      </c>
      <c r="L43" s="7">
        <v>1</v>
      </c>
      <c r="M43" s="7">
        <v>64</v>
      </c>
    </row>
    <row r="44" spans="1:13" x14ac:dyDescent="0.3">
      <c r="A44" s="7">
        <v>17</v>
      </c>
      <c r="B44" s="7" t="s">
        <v>24</v>
      </c>
      <c r="C44" s="7">
        <v>8</v>
      </c>
      <c r="D44" s="7">
        <v>20</v>
      </c>
      <c r="E44" s="7">
        <v>18</v>
      </c>
      <c r="F44" s="7">
        <v>4</v>
      </c>
      <c r="G44" s="7">
        <v>11</v>
      </c>
      <c r="H44" s="7">
        <v>4</v>
      </c>
      <c r="I44" s="7">
        <v>0</v>
      </c>
      <c r="J44" s="7">
        <v>2</v>
      </c>
      <c r="K44" s="7">
        <v>1</v>
      </c>
      <c r="L44" s="7">
        <v>0</v>
      </c>
      <c r="M44" s="7">
        <v>68</v>
      </c>
    </row>
  </sheetData>
  <sortState xmlns:xlrd2="http://schemas.microsoft.com/office/spreadsheetml/2017/richdata2" ref="B28:M44">
    <sortCondition ref="M28:M44"/>
  </sortState>
  <mergeCells count="2">
    <mergeCell ref="C3:L3"/>
    <mergeCell ref="C27:M27"/>
  </mergeCells>
  <conditionalFormatting sqref="A28:A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B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B0BF-6359-47AA-B12E-A4280AF32738}">
  <dimension ref="A1:N70"/>
  <sheetViews>
    <sheetView tabSelected="1" topLeftCell="A22" workbookViewId="0">
      <selection activeCell="B22" sqref="B22"/>
    </sheetView>
  </sheetViews>
  <sheetFormatPr defaultRowHeight="14.4" x14ac:dyDescent="0.3"/>
  <cols>
    <col min="1" max="1" width="10.88671875" customWidth="1"/>
    <col min="2" max="2" width="30.6640625" bestFit="1" customWidth="1"/>
    <col min="3" max="3" width="11.5546875" customWidth="1"/>
    <col min="13" max="13" width="9.44140625" bestFit="1" customWidth="1"/>
  </cols>
  <sheetData>
    <row r="1" spans="2:14" x14ac:dyDescent="0.3"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34</v>
      </c>
    </row>
    <row r="2" spans="2:14" x14ac:dyDescent="0.3">
      <c r="B2" t="s">
        <v>39</v>
      </c>
      <c r="C2">
        <v>52</v>
      </c>
      <c r="D2">
        <v>24</v>
      </c>
      <c r="E2">
        <v>48</v>
      </c>
      <c r="F2">
        <v>9</v>
      </c>
      <c r="G2">
        <v>9</v>
      </c>
      <c r="H2">
        <v>7</v>
      </c>
      <c r="I2">
        <v>3</v>
      </c>
      <c r="J2">
        <v>7</v>
      </c>
      <c r="K2">
        <v>9</v>
      </c>
      <c r="L2">
        <v>0</v>
      </c>
      <c r="M2">
        <v>0</v>
      </c>
    </row>
    <row r="3" spans="2:14" x14ac:dyDescent="0.3">
      <c r="C3" s="9" t="s">
        <v>35</v>
      </c>
      <c r="D3" s="9"/>
      <c r="E3" s="9"/>
      <c r="F3" s="9"/>
      <c r="G3" s="9"/>
      <c r="H3" s="9"/>
      <c r="I3" s="9"/>
      <c r="J3" s="9"/>
      <c r="K3" s="9"/>
      <c r="L3" s="9"/>
    </row>
    <row r="4" spans="2:14" x14ac:dyDescent="0.3">
      <c r="B4" t="str">
        <f>Sheet1!A2</f>
        <v>OnesixtyNineV1.0</v>
      </c>
      <c r="C4">
        <f>(ABS(C$2-Sheet1!B2))</f>
        <v>2</v>
      </c>
      <c r="D4">
        <f>(ABS(D$2-Sheet1!C2))</f>
        <v>7</v>
      </c>
      <c r="E4">
        <f>(ABS(E$2-Sheet1!D2))</f>
        <v>11</v>
      </c>
      <c r="F4">
        <f>(ABS(F$2-Sheet1!E2))</f>
        <v>3</v>
      </c>
      <c r="G4">
        <f>(ABS(G$2-Sheet1!F2))</f>
        <v>5</v>
      </c>
      <c r="H4">
        <f>(ABS(H$2-Sheet1!G2))</f>
        <v>4</v>
      </c>
      <c r="I4">
        <f>(ABS(I$2-Sheet1!H2))</f>
        <v>4</v>
      </c>
      <c r="J4">
        <f>(ABS(J$2-Sheet1!I2))</f>
        <v>4</v>
      </c>
      <c r="K4">
        <f>(ABS(K$2-Sheet1!J2))</f>
        <v>1</v>
      </c>
      <c r="L4">
        <f>(ABS(L$2-Sheet1!K2))</f>
        <v>0</v>
      </c>
      <c r="M4">
        <f>SUM(C4:L4)</f>
        <v>41</v>
      </c>
      <c r="N4" s="11">
        <f>AVERAGE(C4:L4)</f>
        <v>4.0999999999999996</v>
      </c>
    </row>
    <row r="5" spans="2:14" x14ac:dyDescent="0.3">
      <c r="B5" t="str">
        <f>Sheet1!A3</f>
        <v>Eksempel</v>
      </c>
      <c r="C5">
        <f>(ABS(C$2-Sheet1!B3))</f>
        <v>5</v>
      </c>
      <c r="D5">
        <f>(ABS(D$2-Sheet1!C3))</f>
        <v>9</v>
      </c>
      <c r="E5">
        <f>(ABS(E$2-Sheet1!D3))</f>
        <v>11</v>
      </c>
      <c r="F5">
        <f>(ABS(F$2-Sheet1!E3))</f>
        <v>3</v>
      </c>
      <c r="G5">
        <f>(ABS(G$2-Sheet1!F3))</f>
        <v>4</v>
      </c>
      <c r="H5">
        <f>(ABS(H$2-Sheet1!G3))</f>
        <v>4</v>
      </c>
      <c r="I5">
        <f>(ABS(I$2-Sheet1!H3))</f>
        <v>0</v>
      </c>
      <c r="J5">
        <f>(ABS(J$2-Sheet1!I3))</f>
        <v>5</v>
      </c>
      <c r="K5">
        <f>(ABS(K$2-Sheet1!J3))</f>
        <v>0</v>
      </c>
      <c r="L5">
        <f>(ABS(L$2-Sheet1!K3))</f>
        <v>0</v>
      </c>
      <c r="M5">
        <f t="shared" ref="M5:M20" si="0">SUM(C5:L5)</f>
        <v>41</v>
      </c>
      <c r="N5" s="11">
        <f t="shared" ref="N5:N20" si="1">AVERAGE(C5:L5)</f>
        <v>4.0999999999999996</v>
      </c>
    </row>
    <row r="6" spans="2:14" x14ac:dyDescent="0.3">
      <c r="B6" t="str">
        <f>Sheet1!A4</f>
        <v>Vibe code v1 (André)</v>
      </c>
      <c r="C6">
        <f>(ABS(C$2-Sheet1!B4))</f>
        <v>2</v>
      </c>
      <c r="D6">
        <f>(ABS(D$2-Sheet1!C4))</f>
        <v>3</v>
      </c>
      <c r="E6">
        <f>(ABS(E$2-Sheet1!D4))</f>
        <v>16</v>
      </c>
      <c r="F6">
        <f>(ABS(F$2-Sheet1!E4))</f>
        <v>2</v>
      </c>
      <c r="G6">
        <f>(ABS(G$2-Sheet1!F4))</f>
        <v>5</v>
      </c>
      <c r="H6">
        <f>(ABS(H$2-Sheet1!G4))</f>
        <v>1</v>
      </c>
      <c r="I6">
        <f>(ABS(I$2-Sheet1!H4))</f>
        <v>4</v>
      </c>
      <c r="J6">
        <f>(ABS(J$2-Sheet1!I4))</f>
        <v>1</v>
      </c>
      <c r="K6">
        <f>(ABS(K$2-Sheet1!J4))</f>
        <v>0</v>
      </c>
      <c r="L6">
        <f>(ABS(L$2-Sheet1!K4))</f>
        <v>8</v>
      </c>
      <c r="M6">
        <f t="shared" si="0"/>
        <v>42</v>
      </c>
      <c r="N6" s="11">
        <f t="shared" si="1"/>
        <v>4.2</v>
      </c>
    </row>
    <row r="7" spans="2:14" x14ac:dyDescent="0.3">
      <c r="B7" t="str">
        <f>Sheet1!A5</f>
        <v>Vibe code v2 (André)</v>
      </c>
      <c r="C7">
        <f>(ABS(C$2-Sheet1!B5))</f>
        <v>3</v>
      </c>
      <c r="D7">
        <f>(ABS(D$2-Sheet1!C5))</f>
        <v>18</v>
      </c>
      <c r="E7">
        <f>(ABS(E$2-Sheet1!D5))</f>
        <v>23</v>
      </c>
      <c r="F7">
        <f>(ABS(F$2-Sheet1!E5))</f>
        <v>2</v>
      </c>
      <c r="G7">
        <f>(ABS(G$2-Sheet1!F5))</f>
        <v>3</v>
      </c>
      <c r="H7">
        <f>(ABS(H$2-Sheet1!G5))</f>
        <v>1</v>
      </c>
      <c r="I7">
        <f>(ABS(I$2-Sheet1!H5))</f>
        <v>5</v>
      </c>
      <c r="J7">
        <f>(ABS(J$2-Sheet1!I5))</f>
        <v>2</v>
      </c>
      <c r="K7">
        <f>(ABS(K$2-Sheet1!J5))</f>
        <v>4</v>
      </c>
      <c r="L7">
        <f>(ABS(L$2-Sheet1!K5))</f>
        <v>4</v>
      </c>
      <c r="M7">
        <f t="shared" si="0"/>
        <v>65</v>
      </c>
      <c r="N7" s="11">
        <f t="shared" si="1"/>
        <v>6.5</v>
      </c>
    </row>
    <row r="8" spans="2:14" x14ac:dyDescent="0.3">
      <c r="B8" t="str">
        <f>Sheet1!A6</f>
        <v>Vibe code v2.1 (André)</v>
      </c>
      <c r="C8">
        <f>(ABS(C$2-Sheet1!B6))</f>
        <v>2</v>
      </c>
      <c r="D8">
        <f>(ABS(D$2-Sheet1!C6))</f>
        <v>20</v>
      </c>
      <c r="E8">
        <f>(ABS(E$2-Sheet1!D6))</f>
        <v>22</v>
      </c>
      <c r="F8">
        <f>(ABS(F$2-Sheet1!E6))</f>
        <v>1</v>
      </c>
      <c r="G8">
        <f>(ABS(G$2-Sheet1!F6))</f>
        <v>3</v>
      </c>
      <c r="H8">
        <f>(ABS(H$2-Sheet1!G6))</f>
        <v>0</v>
      </c>
      <c r="I8">
        <f>(ABS(I$2-Sheet1!H6))</f>
        <v>4</v>
      </c>
      <c r="J8">
        <f>(ABS(J$2-Sheet1!I6))</f>
        <v>2</v>
      </c>
      <c r="K8">
        <f>(ABS(K$2-Sheet1!J6))</f>
        <v>4</v>
      </c>
      <c r="L8">
        <f>(ABS(L$2-Sheet1!K6))</f>
        <v>3</v>
      </c>
      <c r="M8">
        <f t="shared" si="0"/>
        <v>61</v>
      </c>
      <c r="N8" s="11">
        <f t="shared" si="1"/>
        <v>6.1</v>
      </c>
    </row>
    <row r="9" spans="2:14" x14ac:dyDescent="0.3">
      <c r="B9" t="str">
        <f>Sheet1!A7</f>
        <v>Chris</v>
      </c>
      <c r="C9">
        <f>(ABS(C$2-Sheet1!B7))</f>
        <v>4</v>
      </c>
      <c r="D9">
        <f>(ABS(D$2-Sheet1!C7))</f>
        <v>5</v>
      </c>
      <c r="E9">
        <f>(ABS(E$2-Sheet1!D7))</f>
        <v>12</v>
      </c>
      <c r="F9">
        <f>(ABS(F$2-Sheet1!E7))</f>
        <v>3</v>
      </c>
      <c r="G9">
        <f>(ABS(G$2-Sheet1!F7))</f>
        <v>6</v>
      </c>
      <c r="H9">
        <f>(ABS(H$2-Sheet1!G7))</f>
        <v>4</v>
      </c>
      <c r="I9">
        <f>(ABS(I$2-Sheet1!H7))</f>
        <v>4</v>
      </c>
      <c r="J9">
        <f>(ABS(J$2-Sheet1!I7))</f>
        <v>4</v>
      </c>
      <c r="K9">
        <f>(ABS(K$2-Sheet1!J7))</f>
        <v>1</v>
      </c>
      <c r="L9">
        <f>(ABS(L$2-Sheet1!K7))</f>
        <v>0</v>
      </c>
      <c r="M9">
        <f t="shared" si="0"/>
        <v>43</v>
      </c>
      <c r="N9" s="11">
        <f t="shared" si="1"/>
        <v>4.3</v>
      </c>
    </row>
    <row r="10" spans="2:14" x14ac:dyDescent="0.3">
      <c r="B10" t="str">
        <f>Sheet1!A8</f>
        <v>Kasper</v>
      </c>
      <c r="C10">
        <f>(ABS(C$2-Sheet1!B8))</f>
        <v>3</v>
      </c>
      <c r="D10">
        <f>(ABS(D$2-Sheet1!C8))</f>
        <v>9</v>
      </c>
      <c r="E10">
        <f>(ABS(E$2-Sheet1!D8))</f>
        <v>11</v>
      </c>
      <c r="F10">
        <f>(ABS(F$2-Sheet1!E8))</f>
        <v>3</v>
      </c>
      <c r="G10">
        <f>(ABS(G$2-Sheet1!F8))</f>
        <v>5</v>
      </c>
      <c r="H10">
        <f>(ABS(H$2-Sheet1!G8))</f>
        <v>4</v>
      </c>
      <c r="I10">
        <f>(ABS(I$2-Sheet1!H8))</f>
        <v>0</v>
      </c>
      <c r="J10">
        <f>(ABS(J$2-Sheet1!I8))</f>
        <v>4</v>
      </c>
      <c r="K10">
        <f>(ABS(K$2-Sheet1!J8))</f>
        <v>0</v>
      </c>
      <c r="L10">
        <f>(ABS(L$2-Sheet1!K8))</f>
        <v>0</v>
      </c>
      <c r="M10">
        <f t="shared" si="0"/>
        <v>39</v>
      </c>
      <c r="N10" s="11">
        <f t="shared" si="1"/>
        <v>3.9</v>
      </c>
    </row>
    <row r="11" spans="2:14" x14ac:dyDescent="0.3">
      <c r="B11" t="str">
        <f>Sheet1!A9</f>
        <v>Markus</v>
      </c>
      <c r="C11">
        <f>(ABS(C$2-Sheet1!B9))</f>
        <v>5</v>
      </c>
      <c r="D11">
        <f>(ABS(D$2-Sheet1!C9))</f>
        <v>8</v>
      </c>
      <c r="E11">
        <f>(ABS(E$2-Sheet1!D9))</f>
        <v>14</v>
      </c>
      <c r="F11">
        <f>(ABS(F$2-Sheet1!E9))</f>
        <v>2</v>
      </c>
      <c r="G11">
        <f>(ABS(G$2-Sheet1!F9))</f>
        <v>6</v>
      </c>
      <c r="H11">
        <f>(ABS(H$2-Sheet1!G9))</f>
        <v>4</v>
      </c>
      <c r="I11">
        <f>(ABS(I$2-Sheet1!H9))</f>
        <v>4</v>
      </c>
      <c r="J11">
        <f>(ABS(J$2-Sheet1!I9))</f>
        <v>5</v>
      </c>
      <c r="K11">
        <f>(ABS(K$2-Sheet1!J9))</f>
        <v>1</v>
      </c>
      <c r="L11">
        <f>(ABS(L$2-Sheet1!K9))</f>
        <v>0</v>
      </c>
      <c r="M11">
        <f t="shared" si="0"/>
        <v>49</v>
      </c>
      <c r="N11" s="11">
        <f t="shared" si="1"/>
        <v>4.9000000000000004</v>
      </c>
    </row>
    <row r="12" spans="2:14" x14ac:dyDescent="0.3">
      <c r="B12" t="str">
        <f>Sheet1!A10</f>
        <v>Bare skandaler</v>
      </c>
      <c r="C12">
        <f>(ABS(C$2-Sheet1!B10))</f>
        <v>2</v>
      </c>
      <c r="D12">
        <f>(ABS(D$2-Sheet1!C10))</f>
        <v>19</v>
      </c>
      <c r="E12">
        <f>(ABS(E$2-Sheet1!D10))</f>
        <v>19</v>
      </c>
      <c r="F12">
        <f>(ABS(F$2-Sheet1!E10))</f>
        <v>2</v>
      </c>
      <c r="G12">
        <f>(ABS(G$2-Sheet1!F10))</f>
        <v>5</v>
      </c>
      <c r="H12">
        <f>(ABS(H$2-Sheet1!G10))</f>
        <v>2</v>
      </c>
      <c r="I12">
        <f>(ABS(I$2-Sheet1!H10))</f>
        <v>4</v>
      </c>
      <c r="J12">
        <f>(ABS(J$2-Sheet1!I10))</f>
        <v>6</v>
      </c>
      <c r="K12">
        <f>(ABS(K$2-Sheet1!J10))</f>
        <v>8</v>
      </c>
      <c r="L12">
        <f>(ABS(L$2-Sheet1!K10))</f>
        <v>0</v>
      </c>
      <c r="M12">
        <f t="shared" si="0"/>
        <v>67</v>
      </c>
      <c r="N12" s="11">
        <f t="shared" si="1"/>
        <v>6.7</v>
      </c>
    </row>
    <row r="13" spans="2:14" x14ac:dyDescent="0.3">
      <c r="B13" t="str">
        <f>Sheet1!A11</f>
        <v>Gunhild</v>
      </c>
      <c r="C13">
        <f>(ABS(C$2-Sheet1!B11))</f>
        <v>2</v>
      </c>
      <c r="D13">
        <f>(ABS(D$2-Sheet1!C11))</f>
        <v>11</v>
      </c>
      <c r="E13">
        <f>(ABS(E$2-Sheet1!D11))</f>
        <v>13</v>
      </c>
      <c r="F13">
        <f>(ABS(F$2-Sheet1!E11))</f>
        <v>4</v>
      </c>
      <c r="G13">
        <f>(ABS(G$2-Sheet1!F11))</f>
        <v>6</v>
      </c>
      <c r="H13">
        <f>(ABS(H$2-Sheet1!G11))</f>
        <v>4</v>
      </c>
      <c r="I13">
        <f>(ABS(I$2-Sheet1!H11))</f>
        <v>0</v>
      </c>
      <c r="J13">
        <f>(ABS(J$2-Sheet1!I11))</f>
        <v>6</v>
      </c>
      <c r="K13">
        <f>(ABS(K$2-Sheet1!J11))</f>
        <v>1</v>
      </c>
      <c r="L13">
        <f>(ABS(L$2-Sheet1!K11))</f>
        <v>0</v>
      </c>
      <c r="M13">
        <f t="shared" si="0"/>
        <v>47</v>
      </c>
      <c r="N13" s="11">
        <f t="shared" si="1"/>
        <v>4.7</v>
      </c>
    </row>
    <row r="14" spans="2:14" x14ac:dyDescent="0.3">
      <c r="B14" t="str">
        <f>Sheet1!A12</f>
        <v>ARIMA</v>
      </c>
      <c r="C14">
        <f>(ABS(C$2-Sheet1!B12))</f>
        <v>7</v>
      </c>
      <c r="D14">
        <f>(ABS(D$2-Sheet1!C12))</f>
        <v>23</v>
      </c>
      <c r="E14">
        <f>(ABS(E$2-Sheet1!D12))</f>
        <v>24</v>
      </c>
      <c r="F14">
        <f>(ABS(F$2-Sheet1!E12))</f>
        <v>5</v>
      </c>
      <c r="G14">
        <f>(ABS(G$2-Sheet1!F12))</f>
        <v>12</v>
      </c>
      <c r="H14">
        <f>(ABS(H$2-Sheet1!G12))</f>
        <v>4</v>
      </c>
      <c r="I14">
        <f>(ABS(I$2-Sheet1!H12))</f>
        <v>4</v>
      </c>
      <c r="J14">
        <f>(ABS(J$2-Sheet1!I12))</f>
        <v>6</v>
      </c>
      <c r="K14">
        <f>(ABS(K$2-Sheet1!J12))</f>
        <v>0</v>
      </c>
      <c r="L14">
        <f>(ABS(L$2-Sheet1!K12))</f>
        <v>0</v>
      </c>
      <c r="M14">
        <f t="shared" si="0"/>
        <v>85</v>
      </c>
      <c r="N14" s="11">
        <f t="shared" si="1"/>
        <v>8.5</v>
      </c>
    </row>
    <row r="15" spans="2:14" x14ac:dyDescent="0.3">
      <c r="B15" t="str">
        <f>Sheet1!A13</f>
        <v>Mats Erik (alle features på alle)</v>
      </c>
      <c r="C15">
        <f>(ABS(C$2-Sheet1!B13))</f>
        <v>2</v>
      </c>
      <c r="D15">
        <f>(ABS(D$2-Sheet1!C13))</f>
        <v>9</v>
      </c>
      <c r="E15">
        <f>(ABS(E$2-Sheet1!D13))</f>
        <v>10</v>
      </c>
      <c r="F15">
        <f>(ABS(F$2-Sheet1!E13))</f>
        <v>3</v>
      </c>
      <c r="G15">
        <f>(ABS(G$2-Sheet1!F13))</f>
        <v>5</v>
      </c>
      <c r="H15">
        <f>(ABS(H$2-Sheet1!G13))</f>
        <v>4</v>
      </c>
      <c r="I15">
        <f>(ABS(I$2-Sheet1!H13))</f>
        <v>0</v>
      </c>
      <c r="J15">
        <f>(ABS(J$2-Sheet1!I13))</f>
        <v>4</v>
      </c>
      <c r="K15">
        <f>(ABS(K$2-Sheet1!J13))</f>
        <v>0</v>
      </c>
      <c r="L15">
        <f>(ABS(L$2-Sheet1!K13))</f>
        <v>0</v>
      </c>
      <c r="M15">
        <f t="shared" si="0"/>
        <v>37</v>
      </c>
      <c r="N15" s="11">
        <f t="shared" si="1"/>
        <v>3.7</v>
      </c>
    </row>
    <row r="16" spans="2:14" x14ac:dyDescent="0.3">
      <c r="B16" t="str">
        <f>Sheet1!A14</f>
        <v>Sindre</v>
      </c>
      <c r="C16">
        <f>(ABS(C$2-Sheet1!B14))</f>
        <v>4</v>
      </c>
      <c r="D16">
        <f>(ABS(D$2-Sheet1!C14))</f>
        <v>7</v>
      </c>
      <c r="E16">
        <f>(ABS(E$2-Sheet1!D14))</f>
        <v>11</v>
      </c>
      <c r="F16">
        <f>(ABS(F$2-Sheet1!E14))</f>
        <v>4</v>
      </c>
      <c r="G16">
        <f>(ABS(G$2-Sheet1!F14))</f>
        <v>6</v>
      </c>
      <c r="H16">
        <f>(ABS(H$2-Sheet1!G14))</f>
        <v>4</v>
      </c>
      <c r="I16">
        <f>(ABS(I$2-Sheet1!H14))</f>
        <v>0</v>
      </c>
      <c r="J16">
        <f>(ABS(J$2-Sheet1!I14))</f>
        <v>4</v>
      </c>
      <c r="K16">
        <f>(ABS(K$2-Sheet1!J14))</f>
        <v>1</v>
      </c>
      <c r="L16">
        <f>(ABS(L$2-Sheet1!K14))</f>
        <v>0</v>
      </c>
      <c r="M16">
        <f t="shared" si="0"/>
        <v>41</v>
      </c>
      <c r="N16" s="11">
        <f t="shared" si="1"/>
        <v>4.0999999999999996</v>
      </c>
    </row>
    <row r="17" spans="1:14" x14ac:dyDescent="0.3">
      <c r="B17" t="str">
        <f>Sheet1!A15</f>
        <v>Lars</v>
      </c>
      <c r="C17">
        <f>(ABS(C$2-Sheet1!B15))</f>
        <v>10</v>
      </c>
      <c r="D17">
        <f>(ABS(D$2-Sheet1!C15))</f>
        <v>20</v>
      </c>
      <c r="E17">
        <f>(ABS(E$2-Sheet1!D15))</f>
        <v>19</v>
      </c>
      <c r="F17">
        <f>(ABS(F$2-Sheet1!E15))</f>
        <v>6</v>
      </c>
      <c r="G17">
        <f>(ABS(G$2-Sheet1!F15))</f>
        <v>7</v>
      </c>
      <c r="H17">
        <f>(ABS(H$2-Sheet1!G15))</f>
        <v>5</v>
      </c>
      <c r="I17">
        <f>(ABS(I$2-Sheet1!H15))</f>
        <v>5</v>
      </c>
      <c r="J17">
        <f>(ABS(J$2-Sheet1!I15))</f>
        <v>5</v>
      </c>
      <c r="K17">
        <f>(ABS(K$2-Sheet1!J15))</f>
        <v>0</v>
      </c>
      <c r="L17">
        <f>(ABS(L$2-Sheet1!K15))</f>
        <v>0</v>
      </c>
      <c r="M17">
        <f t="shared" si="0"/>
        <v>77</v>
      </c>
      <c r="N17" s="11">
        <f t="shared" si="1"/>
        <v>7.7</v>
      </c>
    </row>
    <row r="18" spans="1:14" x14ac:dyDescent="0.3">
      <c r="B18" t="str">
        <f>Sheet1!A16</f>
        <v>Amund</v>
      </c>
      <c r="C18">
        <f>(ABS(C$2-Sheet1!B16))</f>
        <v>3</v>
      </c>
      <c r="D18">
        <f>(ABS(D$2-Sheet1!C16))</f>
        <v>7</v>
      </c>
      <c r="E18">
        <f>(ABS(E$2-Sheet1!D16))</f>
        <v>14</v>
      </c>
      <c r="F18">
        <f>(ABS(F$2-Sheet1!E16))</f>
        <v>5</v>
      </c>
      <c r="G18">
        <f>(ABS(G$2-Sheet1!F16))</f>
        <v>3</v>
      </c>
      <c r="H18">
        <f>(ABS(H$2-Sheet1!G16))</f>
        <v>4</v>
      </c>
      <c r="I18">
        <f>(ABS(I$2-Sheet1!H16))</f>
        <v>5</v>
      </c>
      <c r="J18">
        <f>(ABS(J$2-Sheet1!I16))</f>
        <v>4</v>
      </c>
      <c r="K18">
        <f>(ABS(K$2-Sheet1!J16))</f>
        <v>0</v>
      </c>
      <c r="L18">
        <f>(ABS(L$2-Sheet1!K16))</f>
        <v>0</v>
      </c>
      <c r="M18">
        <f t="shared" si="0"/>
        <v>45</v>
      </c>
      <c r="N18" s="11">
        <f t="shared" si="1"/>
        <v>4.5</v>
      </c>
    </row>
    <row r="19" spans="1:14" x14ac:dyDescent="0.3">
      <c r="B19" t="str">
        <f>Sheet1!A17</f>
        <v>Terje</v>
      </c>
      <c r="C19">
        <f>(ABS(C$2-Sheet1!B17))</f>
        <v>6</v>
      </c>
      <c r="D19">
        <f>(ABS(D$2-Sheet1!C17))</f>
        <v>12</v>
      </c>
      <c r="E19">
        <f>(ABS(E$2-Sheet1!D17))</f>
        <v>10</v>
      </c>
      <c r="F19">
        <f>(ABS(F$2-Sheet1!E17))</f>
        <v>1</v>
      </c>
      <c r="G19">
        <f>(ABS(G$2-Sheet1!F17))</f>
        <v>4</v>
      </c>
      <c r="H19">
        <f>(ABS(H$2-Sheet1!G17))</f>
        <v>4</v>
      </c>
      <c r="I19">
        <f>(ABS(I$2-Sheet1!H17))</f>
        <v>1</v>
      </c>
      <c r="J19">
        <f>(ABS(J$2-Sheet1!I17))</f>
        <v>6</v>
      </c>
      <c r="K19">
        <f>(ABS(K$2-Sheet1!J17))</f>
        <v>1</v>
      </c>
      <c r="L19">
        <f>(ABS(L$2-Sheet1!K17))</f>
        <v>0</v>
      </c>
      <c r="M19">
        <f t="shared" si="0"/>
        <v>45</v>
      </c>
      <c r="N19" s="11">
        <f t="shared" si="1"/>
        <v>4.5</v>
      </c>
    </row>
    <row r="20" spans="1:14" x14ac:dyDescent="0.3">
      <c r="B20" t="str">
        <f>Sheet1!A19</f>
        <v>Dagens storting</v>
      </c>
      <c r="C20">
        <f>(ABS(C$2-Sheet1!B19))</f>
        <v>4</v>
      </c>
      <c r="D20">
        <f>(ABS(D$2-Sheet1!C19))</f>
        <v>12</v>
      </c>
      <c r="E20">
        <f>(ABS(E$2-Sheet1!D19))</f>
        <v>27</v>
      </c>
      <c r="F20">
        <f>(ABS(F$2-Sheet1!E19))</f>
        <v>4</v>
      </c>
      <c r="G20">
        <f>(ABS(G$2-Sheet1!F19))</f>
        <v>19</v>
      </c>
      <c r="H20">
        <f>(ABS(H$2-Sheet1!G19))</f>
        <v>4</v>
      </c>
      <c r="I20">
        <f>(ABS(I$2-Sheet1!H19))</f>
        <v>5</v>
      </c>
      <c r="J20">
        <f>(ABS(J$2-Sheet1!I19))</f>
        <v>4</v>
      </c>
      <c r="K20">
        <f>(ABS(K$2-Sheet1!J19))</f>
        <v>1</v>
      </c>
      <c r="L20">
        <f>(ABS(L$2-Sheet1!K19))</f>
        <v>1</v>
      </c>
      <c r="M20">
        <f t="shared" si="0"/>
        <v>81</v>
      </c>
      <c r="N20" s="11">
        <f t="shared" si="1"/>
        <v>8.1</v>
      </c>
    </row>
    <row r="24" spans="1:14" x14ac:dyDescent="0.3">
      <c r="C24" s="6"/>
    </row>
    <row r="25" spans="1:14" x14ac:dyDescent="0.3">
      <c r="A25" s="8"/>
      <c r="B25" s="8"/>
      <c r="C25" s="8" t="s">
        <v>1</v>
      </c>
      <c r="D25" s="8" t="s">
        <v>2</v>
      </c>
      <c r="E25" s="8" t="s">
        <v>3</v>
      </c>
      <c r="F25" s="8" t="s">
        <v>4</v>
      </c>
      <c r="G25" s="8" t="s">
        <v>5</v>
      </c>
      <c r="H25" s="8" t="s">
        <v>6</v>
      </c>
      <c r="I25" s="8" t="s">
        <v>7</v>
      </c>
      <c r="J25" s="8" t="s">
        <v>8</v>
      </c>
      <c r="K25" s="8" t="s">
        <v>9</v>
      </c>
      <c r="L25" s="8" t="s">
        <v>10</v>
      </c>
      <c r="M25" s="8" t="s">
        <v>37</v>
      </c>
    </row>
    <row r="26" spans="1:14" x14ac:dyDescent="0.3">
      <c r="A26" s="7"/>
      <c r="B26" s="7" t="s">
        <v>39</v>
      </c>
      <c r="C26" s="7">
        <v>52</v>
      </c>
      <c r="D26" s="7">
        <v>24</v>
      </c>
      <c r="E26" s="7">
        <v>48</v>
      </c>
      <c r="F26" s="7">
        <v>9</v>
      </c>
      <c r="G26" s="7">
        <v>9</v>
      </c>
      <c r="H26" s="7">
        <v>7</v>
      </c>
      <c r="I26" s="7">
        <v>3</v>
      </c>
      <c r="J26" s="7">
        <v>7</v>
      </c>
      <c r="K26" s="7">
        <v>9</v>
      </c>
      <c r="L26" s="7">
        <v>0</v>
      </c>
      <c r="M26" s="7">
        <v>0</v>
      </c>
    </row>
    <row r="27" spans="1:14" x14ac:dyDescent="0.3">
      <c r="A27" s="8" t="s">
        <v>36</v>
      </c>
      <c r="B27" s="8" t="s">
        <v>32</v>
      </c>
      <c r="C27" s="10" t="s">
        <v>40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4" x14ac:dyDescent="0.3">
      <c r="A28" s="7">
        <v>1</v>
      </c>
      <c r="B28" s="7" t="s">
        <v>25</v>
      </c>
      <c r="C28" s="7">
        <v>2</v>
      </c>
      <c r="D28" s="7">
        <v>9</v>
      </c>
      <c r="E28" s="7">
        <v>10</v>
      </c>
      <c r="F28" s="7">
        <v>3</v>
      </c>
      <c r="G28" s="7">
        <v>5</v>
      </c>
      <c r="H28" s="7">
        <v>4</v>
      </c>
      <c r="I28" s="7">
        <v>0</v>
      </c>
      <c r="J28" s="7">
        <v>4</v>
      </c>
      <c r="K28" s="7">
        <v>0</v>
      </c>
      <c r="L28" s="7">
        <v>0</v>
      </c>
      <c r="M28" s="7">
        <v>37</v>
      </c>
    </row>
    <row r="29" spans="1:14" x14ac:dyDescent="0.3">
      <c r="A29" s="7">
        <v>2</v>
      </c>
      <c r="B29" s="7" t="s">
        <v>20</v>
      </c>
      <c r="C29" s="7">
        <v>3</v>
      </c>
      <c r="D29" s="7">
        <v>9</v>
      </c>
      <c r="E29" s="7">
        <v>11</v>
      </c>
      <c r="F29" s="7">
        <v>3</v>
      </c>
      <c r="G29" s="7">
        <v>5</v>
      </c>
      <c r="H29" s="7">
        <v>4</v>
      </c>
      <c r="I29" s="7">
        <v>0</v>
      </c>
      <c r="J29" s="7">
        <v>4</v>
      </c>
      <c r="K29" s="7">
        <v>0</v>
      </c>
      <c r="L29" s="7">
        <v>0</v>
      </c>
      <c r="M29" s="7">
        <v>39</v>
      </c>
    </row>
    <row r="30" spans="1:14" x14ac:dyDescent="0.3">
      <c r="A30" s="7">
        <v>3</v>
      </c>
      <c r="B30" s="7" t="s">
        <v>14</v>
      </c>
      <c r="C30" s="7">
        <v>2</v>
      </c>
      <c r="D30" s="7">
        <v>7</v>
      </c>
      <c r="E30" s="7">
        <v>11</v>
      </c>
      <c r="F30" s="7">
        <v>3</v>
      </c>
      <c r="G30" s="7">
        <v>5</v>
      </c>
      <c r="H30" s="7">
        <v>4</v>
      </c>
      <c r="I30" s="7">
        <v>4</v>
      </c>
      <c r="J30" s="7">
        <v>4</v>
      </c>
      <c r="K30" s="7">
        <v>1</v>
      </c>
      <c r="L30" s="7">
        <v>0</v>
      </c>
      <c r="M30" s="7">
        <v>41</v>
      </c>
    </row>
    <row r="31" spans="1:14" x14ac:dyDescent="0.3">
      <c r="A31" s="7">
        <v>4</v>
      </c>
      <c r="B31" s="7" t="s">
        <v>15</v>
      </c>
      <c r="C31" s="7">
        <v>5</v>
      </c>
      <c r="D31" s="7">
        <v>9</v>
      </c>
      <c r="E31" s="7">
        <v>11</v>
      </c>
      <c r="F31" s="7">
        <v>3</v>
      </c>
      <c r="G31" s="7">
        <v>4</v>
      </c>
      <c r="H31" s="7">
        <v>4</v>
      </c>
      <c r="I31" s="7">
        <v>0</v>
      </c>
      <c r="J31" s="7">
        <v>5</v>
      </c>
      <c r="K31" s="7">
        <v>0</v>
      </c>
      <c r="L31" s="7">
        <v>0</v>
      </c>
      <c r="M31" s="7">
        <v>41</v>
      </c>
    </row>
    <row r="32" spans="1:14" x14ac:dyDescent="0.3">
      <c r="A32" s="7">
        <v>5</v>
      </c>
      <c r="B32" s="7" t="s">
        <v>26</v>
      </c>
      <c r="C32" s="7">
        <v>4</v>
      </c>
      <c r="D32" s="7">
        <v>7</v>
      </c>
      <c r="E32" s="7">
        <v>11</v>
      </c>
      <c r="F32" s="7">
        <v>4</v>
      </c>
      <c r="G32" s="7">
        <v>6</v>
      </c>
      <c r="H32" s="7">
        <v>4</v>
      </c>
      <c r="I32" s="7">
        <v>0</v>
      </c>
      <c r="J32" s="7">
        <v>4</v>
      </c>
      <c r="K32" s="7">
        <v>1</v>
      </c>
      <c r="L32" s="7">
        <v>0</v>
      </c>
      <c r="M32" s="7">
        <v>41</v>
      </c>
    </row>
    <row r="33" spans="1:13" x14ac:dyDescent="0.3">
      <c r="A33" s="7">
        <v>6</v>
      </c>
      <c r="B33" s="7" t="s">
        <v>16</v>
      </c>
      <c r="C33" s="7">
        <v>2</v>
      </c>
      <c r="D33" s="7">
        <v>3</v>
      </c>
      <c r="E33" s="7">
        <v>16</v>
      </c>
      <c r="F33" s="7">
        <v>2</v>
      </c>
      <c r="G33" s="7">
        <v>5</v>
      </c>
      <c r="H33" s="7">
        <v>1</v>
      </c>
      <c r="I33" s="7">
        <v>4</v>
      </c>
      <c r="J33" s="7">
        <v>1</v>
      </c>
      <c r="K33" s="7">
        <v>0</v>
      </c>
      <c r="L33" s="7">
        <v>8</v>
      </c>
      <c r="M33" s="7">
        <v>42</v>
      </c>
    </row>
    <row r="34" spans="1:13" x14ac:dyDescent="0.3">
      <c r="A34" s="7">
        <v>7</v>
      </c>
      <c r="B34" s="7" t="s">
        <v>19</v>
      </c>
      <c r="C34" s="7">
        <v>4</v>
      </c>
      <c r="D34" s="7">
        <v>5</v>
      </c>
      <c r="E34" s="7">
        <v>12</v>
      </c>
      <c r="F34" s="7">
        <v>3</v>
      </c>
      <c r="G34" s="7">
        <v>6</v>
      </c>
      <c r="H34" s="7">
        <v>4</v>
      </c>
      <c r="I34" s="7">
        <v>4</v>
      </c>
      <c r="J34" s="7">
        <v>4</v>
      </c>
      <c r="K34" s="7">
        <v>1</v>
      </c>
      <c r="L34" s="7">
        <v>0</v>
      </c>
      <c r="M34" s="7">
        <v>43</v>
      </c>
    </row>
    <row r="35" spans="1:13" x14ac:dyDescent="0.3">
      <c r="A35" s="7">
        <v>8</v>
      </c>
      <c r="B35" s="7" t="s">
        <v>28</v>
      </c>
      <c r="C35" s="7">
        <v>3</v>
      </c>
      <c r="D35" s="7">
        <v>7</v>
      </c>
      <c r="E35" s="7">
        <v>14</v>
      </c>
      <c r="F35" s="7">
        <v>5</v>
      </c>
      <c r="G35" s="7">
        <v>3</v>
      </c>
      <c r="H35" s="7">
        <v>4</v>
      </c>
      <c r="I35" s="7">
        <v>5</v>
      </c>
      <c r="J35" s="7">
        <v>4</v>
      </c>
      <c r="K35" s="7">
        <v>0</v>
      </c>
      <c r="L35" s="7">
        <v>0</v>
      </c>
      <c r="M35" s="7">
        <v>45</v>
      </c>
    </row>
    <row r="36" spans="1:13" x14ac:dyDescent="0.3">
      <c r="A36" s="7">
        <v>9</v>
      </c>
      <c r="B36" s="7" t="s">
        <v>30</v>
      </c>
      <c r="C36" s="7">
        <v>6</v>
      </c>
      <c r="D36" s="7">
        <v>12</v>
      </c>
      <c r="E36" s="7">
        <v>10</v>
      </c>
      <c r="F36" s="7">
        <v>1</v>
      </c>
      <c r="G36" s="7">
        <v>4</v>
      </c>
      <c r="H36" s="7">
        <v>4</v>
      </c>
      <c r="I36" s="7">
        <v>1</v>
      </c>
      <c r="J36" s="7">
        <v>6</v>
      </c>
      <c r="K36" s="7">
        <v>1</v>
      </c>
      <c r="L36" s="7">
        <v>0</v>
      </c>
      <c r="M36" s="7">
        <v>45</v>
      </c>
    </row>
    <row r="37" spans="1:13" x14ac:dyDescent="0.3">
      <c r="A37" s="7">
        <v>10</v>
      </c>
      <c r="B37" s="7" t="s">
        <v>23</v>
      </c>
      <c r="C37" s="7">
        <v>2</v>
      </c>
      <c r="D37" s="7">
        <v>11</v>
      </c>
      <c r="E37" s="7">
        <v>13</v>
      </c>
      <c r="F37" s="7">
        <v>4</v>
      </c>
      <c r="G37" s="7">
        <v>6</v>
      </c>
      <c r="H37" s="7">
        <v>4</v>
      </c>
      <c r="I37" s="7">
        <v>0</v>
      </c>
      <c r="J37" s="7">
        <v>6</v>
      </c>
      <c r="K37" s="7">
        <v>1</v>
      </c>
      <c r="L37" s="7">
        <v>0</v>
      </c>
      <c r="M37" s="7">
        <v>47</v>
      </c>
    </row>
    <row r="38" spans="1:13" x14ac:dyDescent="0.3">
      <c r="A38" s="7">
        <v>11</v>
      </c>
      <c r="B38" s="7" t="s">
        <v>21</v>
      </c>
      <c r="C38" s="7">
        <v>5</v>
      </c>
      <c r="D38" s="7">
        <v>8</v>
      </c>
      <c r="E38" s="7">
        <v>14</v>
      </c>
      <c r="F38" s="7">
        <v>2</v>
      </c>
      <c r="G38" s="7">
        <v>6</v>
      </c>
      <c r="H38" s="7">
        <v>4</v>
      </c>
      <c r="I38" s="7">
        <v>4</v>
      </c>
      <c r="J38" s="7">
        <v>5</v>
      </c>
      <c r="K38" s="7">
        <v>1</v>
      </c>
      <c r="L38" s="7">
        <v>0</v>
      </c>
      <c r="M38" s="7">
        <v>49</v>
      </c>
    </row>
    <row r="39" spans="1:13" x14ac:dyDescent="0.3">
      <c r="A39" s="7">
        <v>12</v>
      </c>
      <c r="B39" s="7" t="s">
        <v>18</v>
      </c>
      <c r="C39" s="7">
        <v>2</v>
      </c>
      <c r="D39" s="7">
        <v>20</v>
      </c>
      <c r="E39" s="7">
        <v>22</v>
      </c>
      <c r="F39" s="7">
        <v>1</v>
      </c>
      <c r="G39" s="7">
        <v>3</v>
      </c>
      <c r="H39" s="7">
        <v>0</v>
      </c>
      <c r="I39" s="7">
        <v>4</v>
      </c>
      <c r="J39" s="7">
        <v>2</v>
      </c>
      <c r="K39" s="7">
        <v>4</v>
      </c>
      <c r="L39" s="7">
        <v>3</v>
      </c>
      <c r="M39" s="7">
        <v>61</v>
      </c>
    </row>
    <row r="40" spans="1:13" x14ac:dyDescent="0.3">
      <c r="A40" s="7">
        <v>13</v>
      </c>
      <c r="B40" s="7" t="s">
        <v>17</v>
      </c>
      <c r="C40" s="7">
        <v>3</v>
      </c>
      <c r="D40" s="7">
        <v>18</v>
      </c>
      <c r="E40" s="7">
        <v>23</v>
      </c>
      <c r="F40" s="7">
        <v>2</v>
      </c>
      <c r="G40" s="7">
        <v>3</v>
      </c>
      <c r="H40" s="7">
        <v>1</v>
      </c>
      <c r="I40" s="7">
        <v>5</v>
      </c>
      <c r="J40" s="7">
        <v>2</v>
      </c>
      <c r="K40" s="7">
        <v>4</v>
      </c>
      <c r="L40" s="7">
        <v>4</v>
      </c>
      <c r="M40" s="7">
        <v>65</v>
      </c>
    </row>
    <row r="41" spans="1:13" x14ac:dyDescent="0.3">
      <c r="A41" s="7">
        <v>14</v>
      </c>
      <c r="B41" s="7" t="s">
        <v>22</v>
      </c>
      <c r="C41" s="7">
        <v>2</v>
      </c>
      <c r="D41" s="7">
        <v>19</v>
      </c>
      <c r="E41" s="7">
        <v>19</v>
      </c>
      <c r="F41" s="7">
        <v>2</v>
      </c>
      <c r="G41" s="7">
        <v>5</v>
      </c>
      <c r="H41" s="7">
        <v>2</v>
      </c>
      <c r="I41" s="7">
        <v>4</v>
      </c>
      <c r="J41" s="7">
        <v>6</v>
      </c>
      <c r="K41" s="7">
        <v>8</v>
      </c>
      <c r="L41" s="7">
        <v>0</v>
      </c>
      <c r="M41" s="7">
        <v>67</v>
      </c>
    </row>
    <row r="42" spans="1:13" x14ac:dyDescent="0.3">
      <c r="A42" s="7">
        <v>15</v>
      </c>
      <c r="B42" s="7" t="s">
        <v>27</v>
      </c>
      <c r="C42" s="7">
        <v>10</v>
      </c>
      <c r="D42" s="7">
        <v>20</v>
      </c>
      <c r="E42" s="7">
        <v>19</v>
      </c>
      <c r="F42" s="7">
        <v>6</v>
      </c>
      <c r="G42" s="7">
        <v>7</v>
      </c>
      <c r="H42" s="7">
        <v>5</v>
      </c>
      <c r="I42" s="7">
        <v>5</v>
      </c>
      <c r="J42" s="7">
        <v>5</v>
      </c>
      <c r="K42" s="7">
        <v>0</v>
      </c>
      <c r="L42" s="7">
        <v>0</v>
      </c>
      <c r="M42" s="7">
        <v>77</v>
      </c>
    </row>
    <row r="43" spans="1:13" x14ac:dyDescent="0.3">
      <c r="A43" s="7">
        <v>16</v>
      </c>
      <c r="B43" s="7" t="s">
        <v>31</v>
      </c>
      <c r="C43" s="7">
        <v>4</v>
      </c>
      <c r="D43" s="7">
        <v>12</v>
      </c>
      <c r="E43" s="7">
        <v>27</v>
      </c>
      <c r="F43" s="7">
        <v>4</v>
      </c>
      <c r="G43" s="7">
        <v>19</v>
      </c>
      <c r="H43" s="7">
        <v>4</v>
      </c>
      <c r="I43" s="7">
        <v>5</v>
      </c>
      <c r="J43" s="7">
        <v>4</v>
      </c>
      <c r="K43" s="7">
        <v>1</v>
      </c>
      <c r="L43" s="7">
        <v>1</v>
      </c>
      <c r="M43" s="7">
        <v>81</v>
      </c>
    </row>
    <row r="44" spans="1:13" x14ac:dyDescent="0.3">
      <c r="A44" s="7">
        <v>17</v>
      </c>
      <c r="B44" s="7" t="s">
        <v>24</v>
      </c>
      <c r="C44" s="7">
        <v>7</v>
      </c>
      <c r="D44" s="7">
        <v>23</v>
      </c>
      <c r="E44" s="7">
        <v>24</v>
      </c>
      <c r="F44" s="7">
        <v>5</v>
      </c>
      <c r="G44" s="7">
        <v>12</v>
      </c>
      <c r="H44" s="7">
        <v>4</v>
      </c>
      <c r="I44" s="7">
        <v>4</v>
      </c>
      <c r="J44" s="7">
        <v>6</v>
      </c>
      <c r="K44" s="7">
        <v>0</v>
      </c>
      <c r="L44" s="7">
        <v>0</v>
      </c>
      <c r="M44" s="7">
        <v>85</v>
      </c>
    </row>
    <row r="51" spans="2:14" x14ac:dyDescent="0.3">
      <c r="C51" s="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  <c r="I51" s="1" t="s">
        <v>7</v>
      </c>
      <c r="J51" s="1" t="s">
        <v>8</v>
      </c>
      <c r="K51" s="1" t="s">
        <v>9</v>
      </c>
      <c r="L51" s="1" t="s">
        <v>10</v>
      </c>
      <c r="M51" s="1" t="s">
        <v>34</v>
      </c>
    </row>
    <row r="52" spans="2:14" x14ac:dyDescent="0.3">
      <c r="B52" t="s">
        <v>39</v>
      </c>
      <c r="C52">
        <v>52</v>
      </c>
      <c r="D52">
        <v>24</v>
      </c>
      <c r="E52">
        <v>48</v>
      </c>
      <c r="F52">
        <v>9</v>
      </c>
      <c r="G52">
        <v>9</v>
      </c>
      <c r="H52">
        <v>7</v>
      </c>
      <c r="I52">
        <v>3</v>
      </c>
      <c r="J52">
        <v>7</v>
      </c>
      <c r="K52">
        <v>9</v>
      </c>
      <c r="L52">
        <v>0</v>
      </c>
      <c r="M52">
        <v>0</v>
      </c>
    </row>
    <row r="53" spans="2:14" x14ac:dyDescent="0.3">
      <c r="C53" s="9" t="s">
        <v>35</v>
      </c>
      <c r="D53" s="9"/>
      <c r="E53" s="9"/>
      <c r="F53" s="9"/>
      <c r="G53" s="9"/>
      <c r="H53" s="9"/>
      <c r="I53" s="9"/>
      <c r="J53" s="9"/>
      <c r="K53" s="9"/>
      <c r="L53" s="9"/>
    </row>
    <row r="54" spans="2:14" x14ac:dyDescent="0.3">
      <c r="B54" t="str">
        <f>Sheet1!A2</f>
        <v>OnesixtyNineV1.0</v>
      </c>
      <c r="C54">
        <f>((C$2-Sheet1!B2)^2)</f>
        <v>4</v>
      </c>
      <c r="D54">
        <f>((D$2-Sheet1!C2)^2)</f>
        <v>49</v>
      </c>
      <c r="E54">
        <f>((E$2-Sheet1!D2)^2)</f>
        <v>121</v>
      </c>
      <c r="F54">
        <f>((F$2-Sheet1!E2)^2)</f>
        <v>9</v>
      </c>
      <c r="G54">
        <f>((G$2-Sheet1!F2)^2)</f>
        <v>25</v>
      </c>
      <c r="H54">
        <f>((H$2-Sheet1!G2)^2)</f>
        <v>16</v>
      </c>
      <c r="I54">
        <f>((I$2-Sheet1!H2)^2)</f>
        <v>16</v>
      </c>
      <c r="J54">
        <f>((J$2-Sheet1!I2)^2)</f>
        <v>16</v>
      </c>
      <c r="K54">
        <f>((K$2-Sheet1!J2)^2)</f>
        <v>1</v>
      </c>
      <c r="L54">
        <f>((L$2-Sheet1!K2)^2)</f>
        <v>0</v>
      </c>
      <c r="M54">
        <f>SUM(C54:L54)</f>
        <v>257</v>
      </c>
      <c r="N54" s="11">
        <f>AVERAGE(C54:L54)</f>
        <v>25.7</v>
      </c>
    </row>
    <row r="55" spans="2:14" x14ac:dyDescent="0.3">
      <c r="B55" t="str">
        <f>Sheet1!A3</f>
        <v>Eksempel</v>
      </c>
      <c r="C55">
        <f>((C$2-Sheet1!B3)^2)</f>
        <v>25</v>
      </c>
      <c r="D55">
        <f>((D$2-Sheet1!C3)^2)</f>
        <v>81</v>
      </c>
      <c r="E55">
        <f>((E$2-Sheet1!D3)^2)</f>
        <v>121</v>
      </c>
      <c r="F55">
        <f>((F$2-Sheet1!E3)^2)</f>
        <v>9</v>
      </c>
      <c r="G55">
        <f>((G$2-Sheet1!F3)^2)</f>
        <v>16</v>
      </c>
      <c r="H55">
        <f>((H$2-Sheet1!G3)^2)</f>
        <v>16</v>
      </c>
      <c r="I55">
        <f>((I$2-Sheet1!H3)^2)</f>
        <v>0</v>
      </c>
      <c r="J55">
        <f>((J$2-Sheet1!I3)^2)</f>
        <v>25</v>
      </c>
      <c r="K55">
        <f>((K$2-Sheet1!J3)^2)</f>
        <v>0</v>
      </c>
      <c r="L55">
        <f>((L$2-Sheet1!K3)^2)</f>
        <v>0</v>
      </c>
      <c r="M55">
        <f t="shared" ref="M55:M69" si="2">SUM(C55:L55)</f>
        <v>293</v>
      </c>
      <c r="N55" s="11">
        <f t="shared" ref="N55:N69" si="3">AVERAGE(C55:L55)</f>
        <v>29.3</v>
      </c>
    </row>
    <row r="56" spans="2:14" x14ac:dyDescent="0.3">
      <c r="B56" t="str">
        <f>Sheet1!A4</f>
        <v>Vibe code v1 (André)</v>
      </c>
      <c r="C56">
        <f>((C$2-Sheet1!B4)^2)</f>
        <v>4</v>
      </c>
      <c r="D56">
        <f>((D$2-Sheet1!C4)^2)</f>
        <v>9</v>
      </c>
      <c r="E56">
        <f>((E$2-Sheet1!D4)^2)</f>
        <v>256</v>
      </c>
      <c r="F56">
        <f>((F$2-Sheet1!E4)^2)</f>
        <v>4</v>
      </c>
      <c r="G56">
        <f>((G$2-Sheet1!F4)^2)</f>
        <v>25</v>
      </c>
      <c r="H56">
        <f>((H$2-Sheet1!G4)^2)</f>
        <v>1</v>
      </c>
      <c r="I56">
        <f>((I$2-Sheet1!H4)^2)</f>
        <v>16</v>
      </c>
      <c r="J56">
        <f>((J$2-Sheet1!I4)^2)</f>
        <v>1</v>
      </c>
      <c r="K56">
        <f>((K$2-Sheet1!J4)^2)</f>
        <v>0</v>
      </c>
      <c r="L56">
        <f>((L$2-Sheet1!K4)^2)</f>
        <v>64</v>
      </c>
      <c r="M56">
        <f t="shared" si="2"/>
        <v>380</v>
      </c>
      <c r="N56" s="11">
        <f t="shared" si="3"/>
        <v>38</v>
      </c>
    </row>
    <row r="57" spans="2:14" x14ac:dyDescent="0.3">
      <c r="B57" t="str">
        <f>Sheet1!A5</f>
        <v>Vibe code v2 (André)</v>
      </c>
      <c r="C57">
        <f>((C$2-Sheet1!B5)^2)</f>
        <v>9</v>
      </c>
      <c r="D57">
        <f>((D$2-Sheet1!C5)^2)</f>
        <v>324</v>
      </c>
      <c r="E57">
        <f>((E$2-Sheet1!D5)^2)</f>
        <v>529</v>
      </c>
      <c r="F57">
        <f>((F$2-Sheet1!E5)^2)</f>
        <v>4</v>
      </c>
      <c r="G57">
        <f>((G$2-Sheet1!F5)^2)</f>
        <v>9</v>
      </c>
      <c r="H57">
        <f>((H$2-Sheet1!G5)^2)</f>
        <v>1</v>
      </c>
      <c r="I57">
        <f>((I$2-Sheet1!H5)^2)</f>
        <v>25</v>
      </c>
      <c r="J57">
        <f>((J$2-Sheet1!I5)^2)</f>
        <v>4</v>
      </c>
      <c r="K57">
        <f>((K$2-Sheet1!J5)^2)</f>
        <v>16</v>
      </c>
      <c r="L57">
        <f>((L$2-Sheet1!K5)^2)</f>
        <v>16</v>
      </c>
      <c r="M57">
        <f t="shared" si="2"/>
        <v>937</v>
      </c>
      <c r="N57" s="11">
        <f t="shared" si="3"/>
        <v>93.7</v>
      </c>
    </row>
    <row r="58" spans="2:14" x14ac:dyDescent="0.3">
      <c r="B58" t="str">
        <f>Sheet1!A6</f>
        <v>Vibe code v2.1 (André)</v>
      </c>
      <c r="C58">
        <f>((C$2-Sheet1!B6)^2)</f>
        <v>4</v>
      </c>
      <c r="D58">
        <f>((D$2-Sheet1!C6)^2)</f>
        <v>400</v>
      </c>
      <c r="E58">
        <f>((E$2-Sheet1!D6)^2)</f>
        <v>484</v>
      </c>
      <c r="F58">
        <f>((F$2-Sheet1!E6)^2)</f>
        <v>1</v>
      </c>
      <c r="G58">
        <f>((G$2-Sheet1!F6)^2)</f>
        <v>9</v>
      </c>
      <c r="H58">
        <f>((H$2-Sheet1!G6)^2)</f>
        <v>0</v>
      </c>
      <c r="I58">
        <f>((I$2-Sheet1!H6)^2)</f>
        <v>16</v>
      </c>
      <c r="J58">
        <f>((J$2-Sheet1!I6)^2)</f>
        <v>4</v>
      </c>
      <c r="K58">
        <f>((K$2-Sheet1!J6)^2)</f>
        <v>16</v>
      </c>
      <c r="L58">
        <f>((L$2-Sheet1!K6)^2)</f>
        <v>9</v>
      </c>
      <c r="M58">
        <f t="shared" si="2"/>
        <v>943</v>
      </c>
      <c r="N58" s="11">
        <f t="shared" si="3"/>
        <v>94.3</v>
      </c>
    </row>
    <row r="59" spans="2:14" x14ac:dyDescent="0.3">
      <c r="B59" t="str">
        <f>Sheet1!A7</f>
        <v>Chris</v>
      </c>
      <c r="C59">
        <f>((C$2-Sheet1!B7)^2)</f>
        <v>16</v>
      </c>
      <c r="D59">
        <f>((D$2-Sheet1!C7)^2)</f>
        <v>25</v>
      </c>
      <c r="E59">
        <f>((E$2-Sheet1!D7)^2)</f>
        <v>144</v>
      </c>
      <c r="F59">
        <f>((F$2-Sheet1!E7)^2)</f>
        <v>9</v>
      </c>
      <c r="G59">
        <f>((G$2-Sheet1!F7)^2)</f>
        <v>36</v>
      </c>
      <c r="H59">
        <f>((H$2-Sheet1!G7)^2)</f>
        <v>16</v>
      </c>
      <c r="I59">
        <f>((I$2-Sheet1!H7)^2)</f>
        <v>16</v>
      </c>
      <c r="J59">
        <f>((J$2-Sheet1!I7)^2)</f>
        <v>16</v>
      </c>
      <c r="K59">
        <f>((K$2-Sheet1!J7)^2)</f>
        <v>1</v>
      </c>
      <c r="L59">
        <f>((L$2-Sheet1!K7)^2)</f>
        <v>0</v>
      </c>
      <c r="M59">
        <f t="shared" si="2"/>
        <v>279</v>
      </c>
      <c r="N59" s="11">
        <f t="shared" si="3"/>
        <v>27.9</v>
      </c>
    </row>
    <row r="60" spans="2:14" x14ac:dyDescent="0.3">
      <c r="B60" t="str">
        <f>Sheet1!A8</f>
        <v>Kasper</v>
      </c>
      <c r="C60">
        <f>((C$2-Sheet1!B8)^2)</f>
        <v>9</v>
      </c>
      <c r="D60">
        <f>((D$2-Sheet1!C8)^2)</f>
        <v>81</v>
      </c>
      <c r="E60">
        <f>((E$2-Sheet1!D8)^2)</f>
        <v>121</v>
      </c>
      <c r="F60">
        <f>((F$2-Sheet1!E8)^2)</f>
        <v>9</v>
      </c>
      <c r="G60">
        <f>((G$2-Sheet1!F8)^2)</f>
        <v>25</v>
      </c>
      <c r="H60">
        <f>((H$2-Sheet1!G8)^2)</f>
        <v>16</v>
      </c>
      <c r="I60">
        <f>((I$2-Sheet1!H8)^2)</f>
        <v>0</v>
      </c>
      <c r="J60">
        <f>((J$2-Sheet1!I8)^2)</f>
        <v>16</v>
      </c>
      <c r="K60">
        <f>((K$2-Sheet1!J8)^2)</f>
        <v>0</v>
      </c>
      <c r="L60">
        <f>((L$2-Sheet1!K8)^2)</f>
        <v>0</v>
      </c>
      <c r="M60">
        <f t="shared" si="2"/>
        <v>277</v>
      </c>
      <c r="N60" s="11">
        <f t="shared" si="3"/>
        <v>27.7</v>
      </c>
    </row>
    <row r="61" spans="2:14" x14ac:dyDescent="0.3">
      <c r="B61" t="str">
        <f>Sheet1!A9</f>
        <v>Markus</v>
      </c>
      <c r="C61">
        <f>((C$2-Sheet1!B9)^2)</f>
        <v>25</v>
      </c>
      <c r="D61">
        <f>((D$2-Sheet1!C9)^2)</f>
        <v>64</v>
      </c>
      <c r="E61">
        <f>((E$2-Sheet1!D9)^2)</f>
        <v>196</v>
      </c>
      <c r="F61">
        <f>((F$2-Sheet1!E9)^2)</f>
        <v>4</v>
      </c>
      <c r="G61">
        <f>((G$2-Sheet1!F9)^2)</f>
        <v>36</v>
      </c>
      <c r="H61">
        <f>((H$2-Sheet1!G9)^2)</f>
        <v>16</v>
      </c>
      <c r="I61">
        <f>((I$2-Sheet1!H9)^2)</f>
        <v>16</v>
      </c>
      <c r="J61">
        <f>((J$2-Sheet1!I9)^2)</f>
        <v>25</v>
      </c>
      <c r="K61">
        <f>((K$2-Sheet1!J9)^2)</f>
        <v>1</v>
      </c>
      <c r="L61">
        <f>((L$2-Sheet1!K9)^2)</f>
        <v>0</v>
      </c>
      <c r="M61">
        <f t="shared" si="2"/>
        <v>383</v>
      </c>
      <c r="N61" s="11">
        <f t="shared" si="3"/>
        <v>38.299999999999997</v>
      </c>
    </row>
    <row r="62" spans="2:14" x14ac:dyDescent="0.3">
      <c r="B62" t="str">
        <f>Sheet1!A10</f>
        <v>Bare skandaler</v>
      </c>
      <c r="C62">
        <f>((C$2-Sheet1!B10)^2)</f>
        <v>4</v>
      </c>
      <c r="D62">
        <f>((D$2-Sheet1!C10)^2)</f>
        <v>361</v>
      </c>
      <c r="E62">
        <f>((E$2-Sheet1!D10)^2)</f>
        <v>361</v>
      </c>
      <c r="F62">
        <f>((F$2-Sheet1!E10)^2)</f>
        <v>4</v>
      </c>
      <c r="G62">
        <f>((G$2-Sheet1!F10)^2)</f>
        <v>25</v>
      </c>
      <c r="H62">
        <f>((H$2-Sheet1!G10)^2)</f>
        <v>4</v>
      </c>
      <c r="I62">
        <f>((I$2-Sheet1!H10)^2)</f>
        <v>16</v>
      </c>
      <c r="J62">
        <f>((J$2-Sheet1!I10)^2)</f>
        <v>36</v>
      </c>
      <c r="K62">
        <f>((K$2-Sheet1!J10)^2)</f>
        <v>64</v>
      </c>
      <c r="L62">
        <f>((L$2-Sheet1!K10)^2)</f>
        <v>0</v>
      </c>
      <c r="M62">
        <f t="shared" si="2"/>
        <v>875</v>
      </c>
      <c r="N62" s="11">
        <f t="shared" si="3"/>
        <v>87.5</v>
      </c>
    </row>
    <row r="63" spans="2:14" x14ac:dyDescent="0.3">
      <c r="B63" t="str">
        <f>Sheet1!A11</f>
        <v>Gunhild</v>
      </c>
      <c r="C63">
        <f>((C$2-Sheet1!B11)^2)</f>
        <v>4</v>
      </c>
      <c r="D63">
        <f>((D$2-Sheet1!C11)^2)</f>
        <v>121</v>
      </c>
      <c r="E63">
        <f>((E$2-Sheet1!D11)^2)</f>
        <v>169</v>
      </c>
      <c r="F63">
        <f>((F$2-Sheet1!E11)^2)</f>
        <v>16</v>
      </c>
      <c r="G63">
        <f>((G$2-Sheet1!F11)^2)</f>
        <v>36</v>
      </c>
      <c r="H63">
        <f>((H$2-Sheet1!G11)^2)</f>
        <v>16</v>
      </c>
      <c r="I63">
        <f>((I$2-Sheet1!H11)^2)</f>
        <v>0</v>
      </c>
      <c r="J63">
        <f>((J$2-Sheet1!I11)^2)</f>
        <v>36</v>
      </c>
      <c r="K63">
        <f>((K$2-Sheet1!J11)^2)</f>
        <v>1</v>
      </c>
      <c r="L63">
        <f>((L$2-Sheet1!K11)^2)</f>
        <v>0</v>
      </c>
      <c r="M63">
        <f t="shared" si="2"/>
        <v>399</v>
      </c>
      <c r="N63" s="11">
        <f t="shared" si="3"/>
        <v>39.9</v>
      </c>
    </row>
    <row r="64" spans="2:14" x14ac:dyDescent="0.3">
      <c r="B64" t="str">
        <f>Sheet1!A12</f>
        <v>ARIMA</v>
      </c>
      <c r="C64">
        <f>((C$2-Sheet1!B12)^2)</f>
        <v>49</v>
      </c>
      <c r="D64">
        <f>((D$2-Sheet1!C12)^2)</f>
        <v>529</v>
      </c>
      <c r="E64">
        <f>((E$2-Sheet1!D12)^2)</f>
        <v>576</v>
      </c>
      <c r="F64">
        <f>((F$2-Sheet1!E12)^2)</f>
        <v>25</v>
      </c>
      <c r="G64">
        <f>((G$2-Sheet1!F12)^2)</f>
        <v>144</v>
      </c>
      <c r="H64">
        <f>((H$2-Sheet1!G12)^2)</f>
        <v>16</v>
      </c>
      <c r="I64">
        <f>((I$2-Sheet1!H12)^2)</f>
        <v>16</v>
      </c>
      <c r="J64">
        <f>((J$2-Sheet1!I12)^2)</f>
        <v>36</v>
      </c>
      <c r="K64">
        <f>((K$2-Sheet1!J12)^2)</f>
        <v>0</v>
      </c>
      <c r="L64">
        <f>((L$2-Sheet1!K12)^2)</f>
        <v>0</v>
      </c>
      <c r="M64">
        <f t="shared" si="2"/>
        <v>1391</v>
      </c>
      <c r="N64" s="11">
        <f t="shared" si="3"/>
        <v>139.1</v>
      </c>
    </row>
    <row r="65" spans="2:14" x14ac:dyDescent="0.3">
      <c r="B65" t="str">
        <f>Sheet1!A13</f>
        <v>Mats Erik (alle features på alle)</v>
      </c>
      <c r="C65">
        <f>((C$2-Sheet1!B13)^2)</f>
        <v>4</v>
      </c>
      <c r="D65">
        <f>((D$2-Sheet1!C13)^2)</f>
        <v>81</v>
      </c>
      <c r="E65">
        <f>((E$2-Sheet1!D13)^2)</f>
        <v>100</v>
      </c>
      <c r="F65">
        <f>((F$2-Sheet1!E13)^2)</f>
        <v>9</v>
      </c>
      <c r="G65">
        <f>((G$2-Sheet1!F13)^2)</f>
        <v>25</v>
      </c>
      <c r="H65">
        <f>((H$2-Sheet1!G13)^2)</f>
        <v>16</v>
      </c>
      <c r="I65">
        <f>((I$2-Sheet1!H13)^2)</f>
        <v>0</v>
      </c>
      <c r="J65">
        <f>((J$2-Sheet1!I13)^2)</f>
        <v>16</v>
      </c>
      <c r="K65">
        <f>((K$2-Sheet1!J13)^2)</f>
        <v>0</v>
      </c>
      <c r="L65">
        <f>((L$2-Sheet1!K13)^2)</f>
        <v>0</v>
      </c>
      <c r="M65">
        <f t="shared" si="2"/>
        <v>251</v>
      </c>
      <c r="N65" s="11">
        <f t="shared" si="3"/>
        <v>25.1</v>
      </c>
    </row>
    <row r="66" spans="2:14" x14ac:dyDescent="0.3">
      <c r="B66" t="str">
        <f>Sheet1!A14</f>
        <v>Sindre</v>
      </c>
      <c r="C66">
        <f>((C$2-Sheet1!B14)^2)</f>
        <v>16</v>
      </c>
      <c r="D66">
        <f>((D$2-Sheet1!C14)^2)</f>
        <v>49</v>
      </c>
      <c r="E66">
        <f>((E$2-Sheet1!D14)^2)</f>
        <v>121</v>
      </c>
      <c r="F66">
        <f>((F$2-Sheet1!E14)^2)</f>
        <v>16</v>
      </c>
      <c r="G66">
        <f>((G$2-Sheet1!F14)^2)</f>
        <v>36</v>
      </c>
      <c r="H66">
        <f>((H$2-Sheet1!G14)^2)</f>
        <v>16</v>
      </c>
      <c r="I66">
        <f>((I$2-Sheet1!H14)^2)</f>
        <v>0</v>
      </c>
      <c r="J66">
        <f>((J$2-Sheet1!I14)^2)</f>
        <v>16</v>
      </c>
      <c r="K66">
        <f>((K$2-Sheet1!J14)^2)</f>
        <v>1</v>
      </c>
      <c r="L66">
        <f>((L$2-Sheet1!K14)^2)</f>
        <v>0</v>
      </c>
      <c r="M66">
        <f t="shared" si="2"/>
        <v>271</v>
      </c>
      <c r="N66" s="11">
        <f t="shared" si="3"/>
        <v>27.1</v>
      </c>
    </row>
    <row r="67" spans="2:14" x14ac:dyDescent="0.3">
      <c r="B67" t="str">
        <f>Sheet1!A15</f>
        <v>Lars</v>
      </c>
      <c r="C67">
        <f>((C$2-Sheet1!B15)^2)</f>
        <v>100</v>
      </c>
      <c r="D67">
        <f>((D$2-Sheet1!C15)^2)</f>
        <v>400</v>
      </c>
      <c r="E67">
        <f>((E$2-Sheet1!D15)^2)</f>
        <v>361</v>
      </c>
      <c r="F67">
        <f>((F$2-Sheet1!E15)^2)</f>
        <v>36</v>
      </c>
      <c r="G67">
        <f>((G$2-Sheet1!F15)^2)</f>
        <v>49</v>
      </c>
      <c r="H67">
        <f>((H$2-Sheet1!G15)^2)</f>
        <v>25</v>
      </c>
      <c r="I67">
        <f>((I$2-Sheet1!H15)^2)</f>
        <v>25</v>
      </c>
      <c r="J67">
        <f>((J$2-Sheet1!I15)^2)</f>
        <v>25</v>
      </c>
      <c r="K67">
        <f>((K$2-Sheet1!J15)^2)</f>
        <v>0</v>
      </c>
      <c r="L67">
        <f>((L$2-Sheet1!K15)^2)</f>
        <v>0</v>
      </c>
      <c r="M67">
        <f t="shared" si="2"/>
        <v>1021</v>
      </c>
      <c r="N67" s="11">
        <f t="shared" si="3"/>
        <v>102.1</v>
      </c>
    </row>
    <row r="68" spans="2:14" x14ac:dyDescent="0.3">
      <c r="B68" t="str">
        <f>Sheet1!A16</f>
        <v>Amund</v>
      </c>
      <c r="C68">
        <f>((C$2-Sheet1!B16)^2)</f>
        <v>9</v>
      </c>
      <c r="D68">
        <f>((D$2-Sheet1!C16)^2)</f>
        <v>49</v>
      </c>
      <c r="E68">
        <f>((E$2-Sheet1!D16)^2)</f>
        <v>196</v>
      </c>
      <c r="F68">
        <f>((F$2-Sheet1!E16)^2)</f>
        <v>25</v>
      </c>
      <c r="G68">
        <f>((G$2-Sheet1!F16)^2)</f>
        <v>9</v>
      </c>
      <c r="H68">
        <f>((H$2-Sheet1!G16)^2)</f>
        <v>16</v>
      </c>
      <c r="I68">
        <f>((I$2-Sheet1!H16)^2)</f>
        <v>25</v>
      </c>
      <c r="J68">
        <f>((J$2-Sheet1!I16)^2)</f>
        <v>16</v>
      </c>
      <c r="K68">
        <f>((K$2-Sheet1!J16)^2)</f>
        <v>0</v>
      </c>
      <c r="L68">
        <f>((L$2-Sheet1!K16)^2)</f>
        <v>0</v>
      </c>
      <c r="M68">
        <f t="shared" si="2"/>
        <v>345</v>
      </c>
      <c r="N68" s="11">
        <f t="shared" si="3"/>
        <v>34.5</v>
      </c>
    </row>
    <row r="69" spans="2:14" x14ac:dyDescent="0.3">
      <c r="B69" t="str">
        <f>Sheet1!A17</f>
        <v>Terje</v>
      </c>
      <c r="C69">
        <f>((C$2-Sheet1!B17)^2)</f>
        <v>36</v>
      </c>
      <c r="D69">
        <f>((D$2-Sheet1!C17)^2)</f>
        <v>144</v>
      </c>
      <c r="E69">
        <f>((E$2-Sheet1!D17)^2)</f>
        <v>100</v>
      </c>
      <c r="F69">
        <f>((F$2-Sheet1!E17)^2)</f>
        <v>1</v>
      </c>
      <c r="G69">
        <f>((G$2-Sheet1!F17)^2)</f>
        <v>16</v>
      </c>
      <c r="H69">
        <f>((H$2-Sheet1!G17)^2)</f>
        <v>16</v>
      </c>
      <c r="I69">
        <f>((I$2-Sheet1!H17)^2)</f>
        <v>1</v>
      </c>
      <c r="J69">
        <f>((J$2-Sheet1!I17)^2)</f>
        <v>36</v>
      </c>
      <c r="K69">
        <f>((K$2-Sheet1!J17)^2)</f>
        <v>1</v>
      </c>
      <c r="L69">
        <f>((L$2-Sheet1!K17)^2)</f>
        <v>0</v>
      </c>
      <c r="M69">
        <f t="shared" si="2"/>
        <v>351</v>
      </c>
      <c r="N69" s="11">
        <f t="shared" si="3"/>
        <v>35.1</v>
      </c>
    </row>
    <row r="70" spans="2:14" x14ac:dyDescent="0.3">
      <c r="B70" t="str">
        <f>Sheet1!A18</f>
        <v>Gjennomsnitt</v>
      </c>
      <c r="D70">
        <f>(ABS(D$2-Sheet1!C69))</f>
        <v>24</v>
      </c>
      <c r="E70">
        <f>(ABS(E$2-Sheet1!D69))</f>
        <v>48</v>
      </c>
      <c r="F70">
        <f>(ABS(F$2-Sheet1!E69))</f>
        <v>9</v>
      </c>
      <c r="G70">
        <f>(ABS(G$2-Sheet1!F69))</f>
        <v>9</v>
      </c>
      <c r="H70">
        <f>(ABS(H$2-Sheet1!G69))</f>
        <v>7</v>
      </c>
      <c r="I70">
        <f>(ABS(I$2-Sheet1!H69))</f>
        <v>3</v>
      </c>
      <c r="J70">
        <f>(ABS(J$2-Sheet1!I69))</f>
        <v>7</v>
      </c>
      <c r="K70">
        <f>(ABS(K$2-Sheet1!J69))</f>
        <v>9</v>
      </c>
      <c r="L70">
        <f>(ABS(L$2-Sheet1!K69))</f>
        <v>0</v>
      </c>
      <c r="N70" s="11"/>
    </row>
  </sheetData>
  <sortState xmlns:xlrd2="http://schemas.microsoft.com/office/spreadsheetml/2017/richdata2" ref="B28:M44">
    <sortCondition ref="M28:M44"/>
  </sortState>
  <mergeCells count="3">
    <mergeCell ref="C3:L3"/>
    <mergeCell ref="C27:M27"/>
    <mergeCell ref="C53:L53"/>
  </mergeCells>
  <conditionalFormatting sqref="A28:A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B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21ebe56-2643-4654-8529-14ee930a2237}" enabled="1" method="Privileged" siteId="{c317fa72-b393-44ea-a87c-ea272e8d963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leaderboards</vt:lpstr>
      <vt:lpstr>resultat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Morten Nilsen</dc:creator>
  <cp:lastModifiedBy>Jens Morten Nilsen</cp:lastModifiedBy>
  <dcterms:created xsi:type="dcterms:W3CDTF">2025-05-15T17:28:51Z</dcterms:created>
  <dcterms:modified xsi:type="dcterms:W3CDTF">2025-09-09T06:32:33Z</dcterms:modified>
</cp:coreProperties>
</file>