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ukshan\Downloads\"/>
    </mc:Choice>
  </mc:AlternateContent>
  <bookViews>
    <workbookView xWindow="0" yWindow="0" windowWidth="15345" windowHeight="4425" tabRatio="730" firstSheet="2" activeTab="8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1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externalReferences>
    <externalReference r:id="rId14"/>
  </externalReferences>
  <definedNames>
    <definedName name="Backup" localSheetId="7">[1]Index!$IT$17:$IT$19</definedName>
    <definedName name="Backup">Index!$IT$17:$IT$19</definedName>
    <definedName name="lmh" localSheetId="7">[1]Index!$IT$1:$IV$3</definedName>
    <definedName name="lmh">Index!$IT$1:$IV$3</definedName>
    <definedName name="opts1" localSheetId="7">'[1]Digital Asset'!$IS$15:$IV$20</definedName>
    <definedName name="opts1">'Digital Asset'!$IS$15:$IV$20</definedName>
    <definedName name="OS" localSheetId="7">[1]Index!$IT$13:$IV$15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 localSheetId="7">[1]Index!$A$7</definedName>
    <definedName name="PROCESS">Index!$A$7</definedName>
    <definedName name="Validopts" localSheetId="7">'[1]Non Digital Assets'!#REF!</definedName>
    <definedName name="Validopts">'Non Digital Assets'!#REF!</definedName>
    <definedName name="Yesno" localSheetId="7">[1]Index!$IT$25:$IT$26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2" l="1"/>
  <c r="A5" i="15"/>
  <c r="E8" i="15"/>
  <c r="A5" i="6" l="1"/>
  <c r="A6" i="2"/>
  <c r="A5" i="8"/>
  <c r="E9" i="9"/>
  <c r="A6" i="9"/>
  <c r="A5" i="10"/>
  <c r="A5" i="14"/>
  <c r="A5" i="12"/>
  <c r="A5" i="11"/>
  <c r="A5" i="4"/>
  <c r="A5" i="7"/>
  <c r="A6" i="1"/>
  <c r="E8" i="10"/>
  <c r="E8" i="14"/>
  <c r="E8" i="11"/>
  <c r="E8" i="7"/>
  <c r="E8" i="6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<sst xmlns="http://schemas.openxmlformats.org/spreadsheetml/2006/main" count="580" uniqueCount="272">
  <si>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</si>
  <si>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</si>
  <si>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</si>
  <si>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</si>
  <si>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</si>
  <si>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</si>
  <si>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</si>
  <si>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</si>
  <si>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</si>
  <si>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</si>
  <si>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</si>
  <si>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</si>
  <si>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</si>
  <si>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</si>
  <si>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</si>
  <si>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</si>
  <si>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</si>
  <si>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</si>
  <si>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</si>
  <si>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</si>
  <si>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</si>
  <si>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</si>
  <si>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</si>
  <si>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</si>
  <si>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</si>
  <si>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</si>
  <si>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</si>
  <si>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</si>
  <si>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</si>
  <si>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</si>
  <si>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</si>
  <si>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</si>
  <si>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</si>
  <si>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</si>
  <si>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</si>
  <si>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</si>
  <si>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</si>
  <si>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</si>
  <si>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</si>
  <si>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</si>
  <si>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</si>
  <si>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</si>
  <si>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</si>
  <si>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</si>
  <si>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</si>
  <si>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</si>
  <si>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</si>
  <si>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</si>
  <si>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</si>
  <si>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</si>
  <si>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</si>
  <si>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</si>
  <si>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</si>
  <si>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</si>
  <si>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</si>
  <si>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</si>
  <si>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</si>
  <si>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</si>
  <si>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</si>
  <si>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</si>
  <si>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</si>
  <si>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</si>
  <si>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</si>
  <si>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</si>
  <si>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</si>
  <si>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</si>
  <si>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</si>
  <si>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</si>
  <si>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</si>
  <si>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</si>
  <si>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</si>
  <si>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</si>
  <si>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</si>
  <si>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</si>
  <si>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</si>
  <si>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</si>
  <si>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</si>
  <si>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</si>
  <si>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</si>
  <si>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</si>
  <si>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</si>
  <si>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</si>
  <si>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</si>
  <si>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</si>
  <si>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</si>
  <si>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</si>
  <si>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</si>
  <si>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</si>
  <si>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</si>
  <si>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</si>
  <si>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</si>
  <si>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</si>
  <si>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</si>
  <si>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</si>
  <si>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</si>
  <si>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</si>
  <si>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</si>
  <si>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</si>
  <si>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</si>
  <si>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</si>
  <si>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</si>
  <si>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</si>
  <si>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</si>
  <si>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</si>
  <si>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</si>
  <si>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</si>
  <si>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</si>
  <si>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</si>
  <si>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</si>
  <si>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</si>
  <si>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</si>
  <si>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</si>
  <si>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</si>
  <si>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</si>
  <si>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</si>
  <si>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</si>
  <si>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</si>
  <si>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</si>
  <si>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</si>
  <si>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</si>
  <si>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</si>
  <si>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</si>
  <si>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</si>
  <si>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</si>
  <si>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</si>
  <si>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</si>
  <si>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</si>
  <si>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</si>
  <si>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</si>
  <si>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</si>
  <si>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</si>
  <si>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</si>
  <si>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</si>
  <si>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</si>
  <si>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</si>
  <si>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</si>
  <si>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</si>
  <si>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</si>
  <si>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</si>
  <si>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</si>
  <si>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</si>
  <si>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</si>
  <si>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</si>
  <si>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</si>
  <si>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</si>
  <si>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</si>
  <si>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</si>
  <si>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</si>
  <si>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</si>
  <si>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</si>
  <si>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</si>
  <si>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</si>
  <si>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</si>
  <si>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</si>
  <si>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</si>
  <si>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</si>
  <si>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</si>
  <si>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</si>
  <si>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</si>
  <si>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</si>
  <si>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</si>
  <si>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D0001</t>
  </si>
  <si>
    <t>Computer Systems Analysts</t>
  </si>
  <si>
    <t xml:space="preserve">Cloud Data storage </t>
  </si>
  <si>
    <t>cloud storage - aws web services</t>
  </si>
  <si>
    <t>Database Administrator</t>
  </si>
  <si>
    <t>internal or external</t>
  </si>
  <si>
    <t>Oracle Cooperation</t>
  </si>
  <si>
    <t>10 years</t>
  </si>
  <si>
    <t>Daily Update required</t>
  </si>
  <si>
    <t>high</t>
  </si>
  <si>
    <t>Business operational</t>
  </si>
  <si>
    <t xml:space="preserve">Cloud </t>
  </si>
  <si>
    <t>Source Codes</t>
  </si>
  <si>
    <t>sc0001</t>
  </si>
  <si>
    <t>Software Development Team</t>
  </si>
  <si>
    <t>Software engineer</t>
  </si>
  <si>
    <t>Highly responisble</t>
  </si>
  <si>
    <t>Inside of Company</t>
  </si>
  <si>
    <t>Government and Company rules and laws</t>
  </si>
  <si>
    <t>Tech Experts</t>
  </si>
  <si>
    <t>1 Year</t>
  </si>
  <si>
    <t xml:space="preserve">highly </t>
  </si>
  <si>
    <t xml:space="preserve">cloud </t>
  </si>
  <si>
    <t>Software Developer</t>
  </si>
  <si>
    <t>IT Vendors</t>
  </si>
  <si>
    <t>Programming and Data processing</t>
  </si>
  <si>
    <t>S0001</t>
  </si>
  <si>
    <t>SN25822582</t>
  </si>
  <si>
    <t>Logical</t>
  </si>
  <si>
    <t>Fully</t>
  </si>
  <si>
    <t>SA</t>
  </si>
  <si>
    <t>Virtusa</t>
  </si>
  <si>
    <t>50 years</t>
  </si>
  <si>
    <t>2 years</t>
  </si>
  <si>
    <t>every day</t>
  </si>
  <si>
    <t>Database records, documents,Excelsheets,PDF</t>
  </si>
  <si>
    <t>24 hours</t>
  </si>
  <si>
    <t>6 months</t>
  </si>
  <si>
    <t>DBA</t>
  </si>
  <si>
    <t>12 years</t>
  </si>
  <si>
    <t>Operational Database   (Student database)</t>
  </si>
  <si>
    <t>Answer Scripts</t>
  </si>
  <si>
    <t>Store</t>
  </si>
  <si>
    <t>Firing</t>
  </si>
  <si>
    <t>Non</t>
  </si>
  <si>
    <t>Lecturer</t>
  </si>
  <si>
    <t>Head of Department</t>
  </si>
  <si>
    <t>Degree</t>
  </si>
  <si>
    <t>IT</t>
  </si>
  <si>
    <t>100 TB</t>
  </si>
  <si>
    <t>256 GB</t>
  </si>
  <si>
    <t>i7*8</t>
  </si>
  <si>
    <t>Linux</t>
  </si>
  <si>
    <t>Enclosure C/703/08</t>
  </si>
  <si>
    <t>192.168.10.1</t>
  </si>
  <si>
    <t>PDVAV0000152457</t>
  </si>
  <si>
    <t>Server admin</t>
  </si>
  <si>
    <t>Network admin</t>
  </si>
  <si>
    <t>N6654</t>
  </si>
  <si>
    <t>Enclosure C/703/25</t>
  </si>
  <si>
    <t>cu</t>
  </si>
  <si>
    <t>25 years</t>
  </si>
  <si>
    <t>CISCO</t>
  </si>
  <si>
    <t>Low cost,high powerful</t>
  </si>
  <si>
    <t>SA and NA</t>
  </si>
  <si>
    <t>Frequently</t>
  </si>
  <si>
    <t>Routers</t>
  </si>
  <si>
    <t>A405-14</t>
  </si>
  <si>
    <t>To do Labs</t>
  </si>
  <si>
    <t>Lab</t>
  </si>
  <si>
    <t>A40514</t>
  </si>
  <si>
    <t>Dell</t>
  </si>
  <si>
    <t>yes</t>
  </si>
  <si>
    <t>Student don’t allow any unauthorized acess</t>
  </si>
  <si>
    <t>Softlogic</t>
  </si>
  <si>
    <t>5 years</t>
  </si>
  <si>
    <t>when needed</t>
  </si>
  <si>
    <t>i5</t>
  </si>
  <si>
    <t>2.3Ghz</t>
  </si>
  <si>
    <t>8GB</t>
  </si>
  <si>
    <t>512GB</t>
  </si>
  <si>
    <t>Dell Inpiron</t>
  </si>
  <si>
    <t>Laptop Owner</t>
  </si>
  <si>
    <t>4GB</t>
  </si>
  <si>
    <t>1TB</t>
  </si>
  <si>
    <t>Wifi</t>
  </si>
  <si>
    <t>person</t>
  </si>
  <si>
    <t>kingston</t>
  </si>
  <si>
    <t>16GB</t>
  </si>
  <si>
    <t>Files</t>
  </si>
  <si>
    <t>USB Pen drives,CD,DVD,HDD</t>
  </si>
  <si>
    <t>smgd</t>
  </si>
  <si>
    <t>5000Kw</t>
  </si>
  <si>
    <t>genorators</t>
  </si>
  <si>
    <t>operator</t>
  </si>
  <si>
    <t>Admin</t>
  </si>
  <si>
    <t>Dialog Pvt Ltd</t>
  </si>
  <si>
    <t>Jenukshan Colombas</t>
  </si>
  <si>
    <t>d123</t>
  </si>
  <si>
    <t>Director</t>
  </si>
  <si>
    <t>Customer</t>
  </si>
  <si>
    <t>Customers</t>
  </si>
  <si>
    <t>D0002</t>
  </si>
  <si>
    <t>Customers, Employees</t>
  </si>
  <si>
    <t>Customers can't access the student database</t>
  </si>
  <si>
    <t>Administrators</t>
  </si>
  <si>
    <t>Employees</t>
  </si>
  <si>
    <t>Administrators, Employees</t>
  </si>
  <si>
    <t>Employee</t>
  </si>
  <si>
    <t>HR Department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</si>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</sst>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4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19125"/>
    <xdr:pic>
      <xdr:nvPicPr>
        <xdr:cNvPr id="2" name="Picture 2" descr="logoDA-JPEG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%20folder\LAB%2006\ISO27k%20Asset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heet1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7">
          <cell r="A7" t="str">
            <v xml:space="preserve">Curtin University </v>
          </cell>
        </row>
        <row r="13">
          <cell r="IT13" t="str">
            <v>OS</v>
          </cell>
        </row>
        <row r="14">
          <cell r="IT14" t="str">
            <v>Application</v>
          </cell>
        </row>
        <row r="15">
          <cell r="IT15" t="str">
            <v>Utility</v>
          </cell>
        </row>
        <row r="17">
          <cell r="IT17" t="str">
            <v>Weekly</v>
          </cell>
        </row>
        <row r="18">
          <cell r="IT18" t="str">
            <v>Fortnightly</v>
          </cell>
        </row>
        <row r="19">
          <cell r="IT19" t="str">
            <v>Monthly</v>
          </cell>
        </row>
        <row r="25">
          <cell r="IT25" t="str">
            <v>Yes</v>
          </cell>
        </row>
        <row r="26">
          <cell r="IT26" t="str">
            <v>No</v>
          </cell>
        </row>
      </sheetData>
      <sheetData sheetId="1">
        <row r="15">
          <cell r="IS15" t="str">
            <v>Confidential</v>
          </cell>
          <cell r="IV15" t="str">
            <v>L</v>
          </cell>
        </row>
        <row r="16">
          <cell r="IS16" t="str">
            <v>Internal</v>
          </cell>
          <cell r="IV16" t="str">
            <v>M</v>
          </cell>
        </row>
        <row r="17">
          <cell r="IS17" t="str">
            <v>Public</v>
          </cell>
          <cell r="IV17" t="str">
            <v>H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5" activePane="bottomLeft" state="frozen"/>
      <selection pane="bottomLeft" activeCell="C13" sqref="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257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 t="s">
        <v>258</v>
      </c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 t="s">
        <v>228</v>
      </c>
      <c r="C8" s="21" t="s">
        <v>3</v>
      </c>
      <c r="D8" t="s">
        <v>260</v>
      </c>
      <c r="E8" s="111">
        <f>COUNTIF($E34:$E36,"H")*3+COUNTIF($E34:$E36,"M")*2+COUNTIF($E34:$E36,"L")*1</f>
        <v>4</v>
      </c>
    </row>
    <row r="9" spans="1:5" x14ac:dyDescent="0.2">
      <c r="A9" s="144"/>
      <c r="B9" s="144"/>
      <c r="C9" s="21" t="s">
        <v>4</v>
      </c>
      <c r="D9" s="45" t="s">
        <v>217</v>
      </c>
      <c r="E9" s="145"/>
    </row>
    <row r="10" spans="1:5" x14ac:dyDescent="0.2">
      <c r="A10" s="144"/>
      <c r="B10" s="144"/>
      <c r="C10" s="21" t="s">
        <v>97</v>
      </c>
      <c r="D10" s="45" t="s">
        <v>267</v>
      </c>
      <c r="E10" s="145"/>
    </row>
    <row r="11" spans="1:5" x14ac:dyDescent="0.2">
      <c r="A11" s="144"/>
      <c r="B11" s="144"/>
      <c r="C11" s="21" t="s">
        <v>98</v>
      </c>
      <c r="D11" s="45" t="s">
        <v>229</v>
      </c>
      <c r="E11" s="145"/>
    </row>
    <row r="12" spans="1:5" x14ac:dyDescent="0.2">
      <c r="A12" s="144"/>
      <c r="B12" s="144"/>
      <c r="C12" s="36" t="s">
        <v>109</v>
      </c>
      <c r="D12" s="45" t="s">
        <v>230</v>
      </c>
      <c r="E12" s="145"/>
    </row>
    <row r="13" spans="1:5" x14ac:dyDescent="0.2">
      <c r="A13" s="144"/>
      <c r="B13" s="144"/>
      <c r="C13" s="36" t="s">
        <v>12</v>
      </c>
      <c r="D13" s="45" t="s">
        <v>231</v>
      </c>
      <c r="E13" s="145"/>
    </row>
    <row r="14" spans="1:5" x14ac:dyDescent="0.2">
      <c r="A14" s="144"/>
      <c r="B14" s="144"/>
      <c r="C14" s="36" t="s">
        <v>112</v>
      </c>
      <c r="D14">
        <v>12112</v>
      </c>
      <c r="E14" s="145"/>
    </row>
    <row r="15" spans="1:5" x14ac:dyDescent="0.2">
      <c r="A15" s="144"/>
      <c r="B15" s="144"/>
      <c r="C15" s="36" t="s">
        <v>31</v>
      </c>
      <c r="D15" s="45" t="s">
        <v>215</v>
      </c>
      <c r="E15" s="145"/>
    </row>
    <row r="16" spans="1:5" x14ac:dyDescent="0.2">
      <c r="A16" s="144"/>
      <c r="B16" s="144"/>
      <c r="C16" s="36" t="s">
        <v>99</v>
      </c>
      <c r="D16" s="45" t="s">
        <v>232</v>
      </c>
      <c r="E16" s="145"/>
    </row>
    <row r="17" spans="1:5" x14ac:dyDescent="0.2">
      <c r="A17" s="144"/>
      <c r="B17" s="144"/>
      <c r="C17" s="36" t="s">
        <v>100</v>
      </c>
      <c r="D17" s="45" t="s">
        <v>233</v>
      </c>
      <c r="E17" s="145"/>
    </row>
    <row r="18" spans="1:5" x14ac:dyDescent="0.2">
      <c r="A18" s="144"/>
      <c r="B18" s="144"/>
      <c r="C18" s="36" t="s">
        <v>108</v>
      </c>
      <c r="D18" s="45" t="s">
        <v>106</v>
      </c>
      <c r="E18" s="145"/>
    </row>
    <row r="19" spans="1:5" ht="25.5" x14ac:dyDescent="0.2">
      <c r="A19" s="144"/>
      <c r="B19" s="144"/>
      <c r="C19" s="23" t="s">
        <v>115</v>
      </c>
      <c r="D19" s="45" t="s">
        <v>234</v>
      </c>
      <c r="E19" s="145"/>
    </row>
    <row r="20" spans="1:5" x14ac:dyDescent="0.2">
      <c r="A20" s="144"/>
      <c r="B20" s="144"/>
      <c r="C20" s="22" t="s">
        <v>34</v>
      </c>
      <c r="D20" s="45" t="s">
        <v>235</v>
      </c>
      <c r="E20" s="145"/>
    </row>
    <row r="21" spans="1:5" x14ac:dyDescent="0.2">
      <c r="A21" s="144"/>
      <c r="B21" s="144"/>
      <c r="C21" s="22" t="s">
        <v>40</v>
      </c>
      <c r="D21" s="45" t="s">
        <v>236</v>
      </c>
      <c r="E21" s="145"/>
    </row>
    <row r="22" spans="1:5" x14ac:dyDescent="0.2">
      <c r="A22" s="144"/>
      <c r="B22" s="144"/>
      <c r="C22" s="22" t="s">
        <v>41</v>
      </c>
      <c r="D22" s="45" t="s">
        <v>236</v>
      </c>
      <c r="E22" s="145"/>
    </row>
    <row r="23" spans="1:5" x14ac:dyDescent="0.2">
      <c r="A23" s="144"/>
      <c r="B23" s="144"/>
      <c r="C23" s="22" t="s">
        <v>42</v>
      </c>
      <c r="D23" s="45" t="s">
        <v>237</v>
      </c>
      <c r="E23" s="145"/>
    </row>
    <row r="24" spans="1:5" x14ac:dyDescent="0.2">
      <c r="A24" s="144"/>
      <c r="B24" s="144"/>
      <c r="C24" s="23" t="s">
        <v>124</v>
      </c>
      <c r="D24" s="45"/>
      <c r="E24" s="145"/>
    </row>
    <row r="25" spans="1:5" x14ac:dyDescent="0.2">
      <c r="A25" s="144"/>
      <c r="B25" s="144"/>
      <c r="C25" s="36" t="s">
        <v>35</v>
      </c>
      <c r="D25" s="45" t="s">
        <v>238</v>
      </c>
      <c r="E25" s="145"/>
    </row>
    <row r="26" spans="1:5" x14ac:dyDescent="0.2">
      <c r="A26" s="144"/>
      <c r="B26" s="144"/>
      <c r="C26" s="37" t="s">
        <v>36</v>
      </c>
      <c r="D26" s="45" t="s">
        <v>239</v>
      </c>
      <c r="E26" s="145"/>
    </row>
    <row r="27" spans="1:5" x14ac:dyDescent="0.2">
      <c r="A27" s="144"/>
      <c r="B27" s="144"/>
      <c r="C27" s="36" t="s">
        <v>37</v>
      </c>
      <c r="D27" s="45" t="s">
        <v>240</v>
      </c>
      <c r="E27" s="145"/>
    </row>
    <row r="28" spans="1:5" x14ac:dyDescent="0.2">
      <c r="A28" s="144"/>
      <c r="B28" s="144"/>
      <c r="C28" s="36" t="s">
        <v>38</v>
      </c>
      <c r="D28" s="45" t="s">
        <v>241</v>
      </c>
      <c r="E28" s="145"/>
    </row>
    <row r="29" spans="1:5" x14ac:dyDescent="0.2">
      <c r="A29" s="144"/>
      <c r="B29" s="144"/>
      <c r="C29" s="36" t="s">
        <v>111</v>
      </c>
      <c r="D29" s="45" t="s">
        <v>226</v>
      </c>
      <c r="E29" s="145"/>
    </row>
    <row r="30" spans="1:5" x14ac:dyDescent="0.2">
      <c r="A30" s="144"/>
      <c r="B30" s="144"/>
      <c r="C30" s="36" t="s">
        <v>101</v>
      </c>
      <c r="D30" s="45"/>
      <c r="E30" s="145"/>
    </row>
    <row r="31" spans="1:5" x14ac:dyDescent="0.2">
      <c r="A31" s="144"/>
      <c r="B31" s="144"/>
      <c r="C31" s="38" t="s">
        <v>57</v>
      </c>
      <c r="D31" s="45"/>
      <c r="E31" s="145"/>
    </row>
    <row r="32" spans="1:5" x14ac:dyDescent="0.2">
      <c r="A32" s="144"/>
      <c r="B32" s="144"/>
      <c r="C32" s="22" t="s">
        <v>58</v>
      </c>
      <c r="D32" s="45"/>
      <c r="E32" s="145"/>
    </row>
    <row r="33" spans="1:5" x14ac:dyDescent="0.2">
      <c r="A33" s="144"/>
      <c r="B33" s="144"/>
      <c r="C33" s="22" t="s">
        <v>39</v>
      </c>
      <c r="D33" s="28"/>
      <c r="E33" s="146"/>
    </row>
    <row r="34" spans="1:5" ht="23.25" x14ac:dyDescent="0.2">
      <c r="A34" s="144"/>
      <c r="B34" s="144"/>
      <c r="C34" s="14" t="s">
        <v>43</v>
      </c>
      <c r="D34" s="27"/>
      <c r="E34" s="5" t="s">
        <v>8</v>
      </c>
    </row>
    <row r="35" spans="1:5" ht="23.25" x14ac:dyDescent="0.2">
      <c r="A35" s="144"/>
      <c r="B35" s="144"/>
      <c r="C35" s="14" t="s">
        <v>44</v>
      </c>
      <c r="D35" s="27"/>
      <c r="E35" s="5" t="s">
        <v>8</v>
      </c>
    </row>
    <row r="36" spans="1:5" ht="23.25" x14ac:dyDescent="0.2">
      <c r="A36" s="144"/>
      <c r="B36" s="144"/>
      <c r="C36" s="14" t="s">
        <v>45</v>
      </c>
      <c r="D36" s="27"/>
      <c r="E36" s="5" t="s">
        <v>66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1">
    <dataValidation type="list" allowBlank="1" showInputMessage="1" showErrorMessage="1" sqref="E34:E36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 t="s">
        <v>242</v>
      </c>
      <c r="C8" s="21" t="s">
        <v>3</v>
      </c>
      <c r="D8" s="45" t="s">
        <v>243</v>
      </c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 t="s">
        <v>243</v>
      </c>
      <c r="E9" s="112"/>
    </row>
    <row r="10" spans="1:5" x14ac:dyDescent="0.2">
      <c r="A10" s="140"/>
      <c r="B10" s="140"/>
      <c r="C10" s="21" t="s">
        <v>97</v>
      </c>
      <c r="D10" s="45" t="s">
        <v>267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 t="s">
        <v>106</v>
      </c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 t="s">
        <v>246</v>
      </c>
      <c r="E18" s="112"/>
    </row>
    <row r="19" spans="1:5" x14ac:dyDescent="0.2">
      <c r="A19" s="140"/>
      <c r="B19" s="140"/>
      <c r="C19" s="36" t="s">
        <v>108</v>
      </c>
      <c r="D19" s="45" t="s">
        <v>107</v>
      </c>
      <c r="E19" s="112"/>
    </row>
    <row r="20" spans="1:5" x14ac:dyDescent="0.2">
      <c r="A20" s="140"/>
      <c r="B20" s="140"/>
      <c r="C20" s="36" t="s">
        <v>34</v>
      </c>
      <c r="D20" s="45" t="s">
        <v>232</v>
      </c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 t="s">
        <v>238</v>
      </c>
      <c r="E25" s="112"/>
    </row>
    <row r="26" spans="1:5" x14ac:dyDescent="0.2">
      <c r="A26" s="140"/>
      <c r="B26" s="140"/>
      <c r="C26" s="37" t="s">
        <v>36</v>
      </c>
      <c r="D26" s="45" t="s">
        <v>239</v>
      </c>
      <c r="E26" s="112"/>
    </row>
    <row r="27" spans="1:5" x14ac:dyDescent="0.2">
      <c r="A27" s="140"/>
      <c r="B27" s="140"/>
      <c r="C27" s="36" t="s">
        <v>37</v>
      </c>
      <c r="D27" s="45" t="s">
        <v>244</v>
      </c>
      <c r="E27" s="112"/>
    </row>
    <row r="28" spans="1:5" x14ac:dyDescent="0.2">
      <c r="A28" s="140"/>
      <c r="B28" s="140"/>
      <c r="C28" s="36" t="s">
        <v>38</v>
      </c>
      <c r="D28" s="45" t="s">
        <v>245</v>
      </c>
      <c r="E28" s="112"/>
    </row>
    <row r="29" spans="1:5" x14ac:dyDescent="0.2">
      <c r="A29" s="140"/>
      <c r="B29" s="140"/>
      <c r="C29" s="36" t="s">
        <v>110</v>
      </c>
      <c r="D29" s="45" t="s">
        <v>233</v>
      </c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 t="s">
        <v>251</v>
      </c>
      <c r="C8" s="21" t="s">
        <v>3</v>
      </c>
      <c r="D8" s="45" t="s">
        <v>247</v>
      </c>
      <c r="E8" s="111">
        <f>COUNTIF($E24:$E26,"H")*3+COUNTIF($E24:$E26,"M")*2+COUNTIF($E24:$E26,"L")*1</f>
        <v>7</v>
      </c>
    </row>
    <row r="9" spans="1:5" x14ac:dyDescent="0.2">
      <c r="A9" s="140"/>
      <c r="B9" s="140"/>
      <c r="C9" s="21" t="s">
        <v>4</v>
      </c>
      <c r="D9" s="45" t="s">
        <v>247</v>
      </c>
      <c r="E9" s="112"/>
    </row>
    <row r="10" spans="1:5" x14ac:dyDescent="0.2">
      <c r="A10" s="140"/>
      <c r="B10" s="140"/>
      <c r="C10" s="21" t="s">
        <v>97</v>
      </c>
      <c r="D10" s="45" t="s">
        <v>269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 t="s">
        <v>248</v>
      </c>
      <c r="E16" s="112"/>
    </row>
    <row r="17" spans="1:5" x14ac:dyDescent="0.2">
      <c r="A17" s="140"/>
      <c r="B17" s="140"/>
      <c r="C17" s="37" t="s">
        <v>119</v>
      </c>
      <c r="D17" s="45" t="s">
        <v>249</v>
      </c>
      <c r="E17" s="112"/>
    </row>
    <row r="18" spans="1:5" x14ac:dyDescent="0.2">
      <c r="A18" s="140"/>
      <c r="B18" s="140"/>
      <c r="C18" s="36" t="s">
        <v>120</v>
      </c>
      <c r="D18" s="45" t="s">
        <v>233</v>
      </c>
      <c r="E18" s="112"/>
    </row>
    <row r="19" spans="1:5" x14ac:dyDescent="0.2">
      <c r="A19" s="140"/>
      <c r="B19" s="140"/>
      <c r="C19" s="36" t="s">
        <v>101</v>
      </c>
      <c r="D19" s="45" t="s">
        <v>103</v>
      </c>
      <c r="E19" s="112"/>
    </row>
    <row r="20" spans="1:5" x14ac:dyDescent="0.2">
      <c r="A20" s="140"/>
      <c r="B20" s="140"/>
      <c r="C20" s="36" t="s">
        <v>121</v>
      </c>
      <c r="D20" s="45" t="s">
        <v>102</v>
      </c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 t="s">
        <v>250</v>
      </c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67</v>
      </c>
    </row>
    <row r="25" spans="1:5" ht="23.25" x14ac:dyDescent="0.2">
      <c r="A25" s="140"/>
      <c r="B25" s="140"/>
      <c r="C25" s="14" t="s">
        <v>44</v>
      </c>
      <c r="D25" s="27"/>
      <c r="E25" s="5" t="s">
        <v>67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 t="s">
        <v>254</v>
      </c>
      <c r="C8" s="21" t="s">
        <v>3</v>
      </c>
      <c r="D8" s="45" t="s">
        <v>260</v>
      </c>
      <c r="E8" s="111">
        <f>COUNTIF($E21:$E23,"H")*3+COUNTIF($E21:$E23,"M")*2+COUNTIF($E21:$E23,"L")*1</f>
        <v>6</v>
      </c>
    </row>
    <row r="9" spans="1:5" x14ac:dyDescent="0.2">
      <c r="A9" s="140"/>
      <c r="B9" s="140"/>
      <c r="C9" s="21" t="s">
        <v>4</v>
      </c>
      <c r="D9" s="45" t="s">
        <v>256</v>
      </c>
      <c r="E9" s="112"/>
    </row>
    <row r="10" spans="1:5" x14ac:dyDescent="0.2">
      <c r="A10" s="140"/>
      <c r="B10" s="140"/>
      <c r="C10" s="21" t="s">
        <v>97</v>
      </c>
      <c r="D10" s="45" t="s">
        <v>255</v>
      </c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 t="s">
        <v>25</v>
      </c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 t="s">
        <v>106</v>
      </c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 t="s">
        <v>252</v>
      </c>
      <c r="E18" s="112"/>
    </row>
    <row r="19" spans="1:5" x14ac:dyDescent="0.2">
      <c r="A19" s="140"/>
      <c r="B19" s="140"/>
      <c r="C19" s="37" t="s">
        <v>119</v>
      </c>
      <c r="D19" s="45" t="s">
        <v>253</v>
      </c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66</v>
      </c>
    </row>
    <row r="23" spans="1:5" x14ac:dyDescent="0.2">
      <c r="A23" s="140"/>
      <c r="B23" s="140"/>
      <c r="C23" s="14" t="s">
        <v>14</v>
      </c>
      <c r="D23" s="27"/>
      <c r="E23" s="5" t="s">
        <v>67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zoomScale="110" zoomScaleNormal="11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4" sqref="D14"/>
    </sheetView>
  </sheetViews>
  <sheetFormatPr defaultRowHeight="12.75" x14ac:dyDescent="0.2"/>
  <cols>
    <col min="1" max="1" width="13.57031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9" customHeight="1" x14ac:dyDescent="0.2">
      <c r="A5" s="70"/>
      <c r="B5" s="71"/>
      <c r="C5" s="71"/>
      <c r="D5" s="71"/>
      <c r="E5" s="81"/>
    </row>
    <row r="6" spans="1:256" ht="19.5" customHeight="1" x14ac:dyDescent="0.2">
      <c r="A6" s="82" t="str">
        <f>PROCESS</f>
        <v>Dialog Pvt Ltd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163</v>
      </c>
      <c r="C9" s="10" t="s">
        <v>12</v>
      </c>
      <c r="D9" s="26" t="s">
        <v>161</v>
      </c>
      <c r="E9" s="91">
        <f>COUNTIF($E20:$E22,"H")*3+COUNTIF($E20:$E22,"M")*2+COUNTIF($E20:$E22,"L")*1</f>
        <v>3</v>
      </c>
    </row>
    <row r="10" spans="1:256" x14ac:dyDescent="0.2">
      <c r="A10" s="95"/>
      <c r="B10" s="98"/>
      <c r="C10" s="4" t="s">
        <v>3</v>
      </c>
      <c r="D10" s="26" t="s">
        <v>260</v>
      </c>
      <c r="E10" s="92"/>
    </row>
    <row r="11" spans="1:256" x14ac:dyDescent="0.2">
      <c r="A11" s="95"/>
      <c r="B11" s="98"/>
      <c r="C11" s="1" t="s">
        <v>4</v>
      </c>
      <c r="D11" s="26" t="s">
        <v>162</v>
      </c>
      <c r="E11" s="93"/>
    </row>
    <row r="12" spans="1:256" x14ac:dyDescent="0.2">
      <c r="A12" s="95"/>
      <c r="B12" s="98"/>
      <c r="C12" s="1" t="s">
        <v>2</v>
      </c>
      <c r="D12" s="26" t="s">
        <v>262</v>
      </c>
      <c r="E12" s="93"/>
    </row>
    <row r="13" spans="1:256" x14ac:dyDescent="0.2">
      <c r="A13" s="95"/>
      <c r="B13" s="98"/>
      <c r="C13" s="1" t="s">
        <v>9</v>
      </c>
      <c r="D13" s="26" t="s">
        <v>164</v>
      </c>
      <c r="E13" s="93"/>
    </row>
    <row r="14" spans="1:256" x14ac:dyDescent="0.2">
      <c r="A14" s="95"/>
      <c r="B14" s="98"/>
      <c r="C14" s="2" t="s">
        <v>7</v>
      </c>
      <c r="D14" s="26" t="s">
        <v>196</v>
      </c>
      <c r="E14" s="93"/>
    </row>
    <row r="15" spans="1:256" x14ac:dyDescent="0.2">
      <c r="A15" s="95"/>
      <c r="B15" s="98"/>
      <c r="C15" s="2" t="s">
        <v>16</v>
      </c>
      <c r="D15" s="26" t="s">
        <v>26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197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102</v>
      </c>
      <c r="E18" s="93"/>
    </row>
    <row r="19" spans="1:256" x14ac:dyDescent="0.2">
      <c r="A19" s="95"/>
      <c r="B19" s="98"/>
      <c r="C19" s="1" t="s">
        <v>27</v>
      </c>
      <c r="D19" s="26" t="s">
        <v>164</v>
      </c>
      <c r="E19" s="93"/>
    </row>
    <row r="20" spans="1:256" x14ac:dyDescent="0.2">
      <c r="A20" s="95"/>
      <c r="B20" s="98"/>
      <c r="C20" s="6" t="s">
        <v>15</v>
      </c>
      <c r="D20" s="26"/>
      <c r="E20" s="5" t="s">
        <v>8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8</v>
      </c>
    </row>
    <row r="22" spans="1:256" x14ac:dyDescent="0.2">
      <c r="A22" s="96"/>
      <c r="B22" s="99"/>
      <c r="C22" s="6" t="s">
        <v>14</v>
      </c>
      <c r="D22" s="26"/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0" zoomScaleNormal="100" workbookViewId="0">
      <selection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Dialog Pvt Ltd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201</v>
      </c>
      <c r="C9" s="10" t="s">
        <v>12</v>
      </c>
      <c r="D9" s="26" t="s">
        <v>263</v>
      </c>
      <c r="E9" s="91">
        <f>COUNTIF($E26:$E28,"H")*3+COUNTIF($E26:$E28,"M")*2+COUNTIF($E26:$E28,"L")*1</f>
        <v>9</v>
      </c>
    </row>
    <row r="10" spans="1:5" x14ac:dyDescent="0.2">
      <c r="A10" s="95"/>
      <c r="B10" s="98"/>
      <c r="C10" s="4" t="s">
        <v>3</v>
      </c>
      <c r="D10" s="26" t="s">
        <v>260</v>
      </c>
      <c r="E10" s="92"/>
    </row>
    <row r="11" spans="1:5" x14ac:dyDescent="0.2">
      <c r="A11" s="95"/>
      <c r="B11" s="98"/>
      <c r="C11" s="1" t="s">
        <v>4</v>
      </c>
      <c r="D11" s="26" t="s">
        <v>165</v>
      </c>
      <c r="E11" s="100"/>
    </row>
    <row r="12" spans="1:5" x14ac:dyDescent="0.2">
      <c r="A12" s="95"/>
      <c r="B12" s="98"/>
      <c r="C12" s="1" t="s">
        <v>2</v>
      </c>
      <c r="D12" s="26" t="s">
        <v>264</v>
      </c>
      <c r="E12" s="100"/>
    </row>
    <row r="13" spans="1:5" x14ac:dyDescent="0.2">
      <c r="A13" s="95"/>
      <c r="B13" s="98"/>
      <c r="C13" s="1" t="s">
        <v>9</v>
      </c>
      <c r="D13" s="26" t="s">
        <v>166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198</v>
      </c>
      <c r="E15" s="100"/>
    </row>
    <row r="16" spans="1:5" ht="25.5" x14ac:dyDescent="0.2">
      <c r="A16" s="95"/>
      <c r="B16" s="98"/>
      <c r="C16" s="37" t="s">
        <v>115</v>
      </c>
      <c r="D16" s="25" t="s">
        <v>265</v>
      </c>
      <c r="E16" s="100"/>
    </row>
    <row r="17" spans="1:5" ht="25.5" x14ac:dyDescent="0.2">
      <c r="A17" s="95"/>
      <c r="B17" s="98"/>
      <c r="C17" s="21" t="s">
        <v>118</v>
      </c>
      <c r="D17" s="25" t="s">
        <v>199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167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168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200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169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171</v>
      </c>
      <c r="E22" s="100"/>
    </row>
    <row r="23" spans="1:5" ht="15.75" customHeight="1" x14ac:dyDescent="0.2">
      <c r="A23" s="95"/>
      <c r="B23" s="98"/>
      <c r="C23" s="46" t="s">
        <v>57</v>
      </c>
      <c r="D23" s="25" t="s">
        <v>170</v>
      </c>
      <c r="E23" s="100"/>
    </row>
    <row r="24" spans="1:5" x14ac:dyDescent="0.2">
      <c r="A24" s="95"/>
      <c r="B24" s="98"/>
      <c r="C24" s="1" t="s">
        <v>101</v>
      </c>
      <c r="D24" s="25" t="s">
        <v>102</v>
      </c>
      <c r="E24" s="100"/>
    </row>
    <row r="25" spans="1:5" x14ac:dyDescent="0.2">
      <c r="A25" s="95"/>
      <c r="B25" s="98"/>
      <c r="C25" s="1" t="s">
        <v>27</v>
      </c>
      <c r="D25" s="26" t="s">
        <v>172</v>
      </c>
      <c r="E25" s="100"/>
    </row>
    <row r="26" spans="1:5" ht="25.5" x14ac:dyDescent="0.2">
      <c r="A26" s="95"/>
      <c r="B26" s="98"/>
      <c r="C26" s="6" t="s">
        <v>15</v>
      </c>
      <c r="D26" s="26"/>
      <c r="E26" s="5" t="s">
        <v>67</v>
      </c>
    </row>
    <row r="27" spans="1:5" x14ac:dyDescent="0.2">
      <c r="A27" s="95"/>
      <c r="B27" s="98"/>
      <c r="C27" s="6" t="s">
        <v>13</v>
      </c>
      <c r="D27" s="26"/>
      <c r="E27" s="5" t="s">
        <v>67</v>
      </c>
    </row>
    <row r="28" spans="1:5" x14ac:dyDescent="0.2">
      <c r="A28" s="96"/>
      <c r="B28" s="99"/>
      <c r="C28" s="6" t="s">
        <v>14</v>
      </c>
      <c r="D28" s="26"/>
      <c r="E28" s="5" t="s">
        <v>67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Dialog Pvt Ltd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 t="s">
        <v>173</v>
      </c>
      <c r="C8" s="10" t="s">
        <v>12</v>
      </c>
      <c r="D8" s="26" t="s">
        <v>174</v>
      </c>
      <c r="E8" s="91"/>
    </row>
    <row r="9" spans="1:5" x14ac:dyDescent="0.2">
      <c r="A9" s="95"/>
      <c r="B9" s="98"/>
      <c r="C9" s="4" t="s">
        <v>3</v>
      </c>
      <c r="D9" s="26" t="s">
        <v>260</v>
      </c>
      <c r="E9" s="92"/>
    </row>
    <row r="10" spans="1:5" x14ac:dyDescent="0.2">
      <c r="A10" s="95"/>
      <c r="B10" s="98"/>
      <c r="C10" s="1" t="s">
        <v>4</v>
      </c>
      <c r="D10" s="26" t="s">
        <v>175</v>
      </c>
      <c r="E10" s="93"/>
    </row>
    <row r="11" spans="1:5" x14ac:dyDescent="0.2">
      <c r="A11" s="95"/>
      <c r="B11" s="98"/>
      <c r="C11" s="1" t="s">
        <v>2</v>
      </c>
      <c r="D11" s="26" t="s">
        <v>266</v>
      </c>
      <c r="E11" s="93"/>
    </row>
    <row r="12" spans="1:5" x14ac:dyDescent="0.2">
      <c r="A12" s="95"/>
      <c r="B12" s="98"/>
      <c r="C12" s="1" t="s">
        <v>9</v>
      </c>
      <c r="D12" s="26" t="s">
        <v>178</v>
      </c>
      <c r="E12" s="93"/>
    </row>
    <row r="13" spans="1:5" x14ac:dyDescent="0.2">
      <c r="A13" s="95"/>
      <c r="B13" s="98"/>
      <c r="C13" s="1" t="s">
        <v>133</v>
      </c>
      <c r="D13" s="26" t="s">
        <v>177</v>
      </c>
      <c r="E13" s="93"/>
    </row>
    <row r="14" spans="1:5" x14ac:dyDescent="0.2">
      <c r="A14" s="95"/>
      <c r="B14" s="98"/>
      <c r="C14" s="1" t="s">
        <v>49</v>
      </c>
      <c r="D14" s="26"/>
      <c r="E14" s="93"/>
    </row>
    <row r="15" spans="1:5" ht="25.5" x14ac:dyDescent="0.2">
      <c r="A15" s="95"/>
      <c r="B15" s="98"/>
      <c r="C15" s="23" t="s">
        <v>134</v>
      </c>
      <c r="D15" s="25" t="s">
        <v>179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180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168</v>
      </c>
      <c r="E18" s="93"/>
    </row>
    <row r="19" spans="1:5" x14ac:dyDescent="0.2">
      <c r="A19" s="95"/>
      <c r="B19" s="98"/>
      <c r="C19" s="22" t="s">
        <v>41</v>
      </c>
      <c r="D19" s="25" t="s">
        <v>181</v>
      </c>
      <c r="E19" s="93"/>
    </row>
    <row r="20" spans="1:5" x14ac:dyDescent="0.2">
      <c r="A20" s="95"/>
      <c r="B20" s="98"/>
      <c r="C20" s="22" t="s">
        <v>42</v>
      </c>
      <c r="D20" s="25" t="s">
        <v>177</v>
      </c>
      <c r="E20" s="93"/>
    </row>
    <row r="21" spans="1:5" x14ac:dyDescent="0.2">
      <c r="A21" s="95"/>
      <c r="B21" s="98"/>
      <c r="C21" s="22" t="s">
        <v>53</v>
      </c>
      <c r="D21" s="25" t="s">
        <v>176</v>
      </c>
      <c r="E21" s="93"/>
    </row>
    <row r="22" spans="1:5" x14ac:dyDescent="0.2">
      <c r="A22" s="95"/>
      <c r="B22" s="98"/>
      <c r="C22" s="31" t="s">
        <v>57</v>
      </c>
      <c r="D22" s="25" t="s">
        <v>182</v>
      </c>
      <c r="E22" s="93"/>
    </row>
    <row r="23" spans="1:5" x14ac:dyDescent="0.2">
      <c r="A23" s="95"/>
      <c r="B23" s="98"/>
      <c r="C23" s="1" t="s">
        <v>101</v>
      </c>
      <c r="D23" s="25" t="s">
        <v>102</v>
      </c>
      <c r="E23" s="93"/>
    </row>
    <row r="24" spans="1:5" x14ac:dyDescent="0.2">
      <c r="A24" s="95"/>
      <c r="B24" s="98"/>
      <c r="C24" s="1" t="s">
        <v>27</v>
      </c>
      <c r="D24" s="26" t="s">
        <v>183</v>
      </c>
      <c r="E24" s="93"/>
    </row>
    <row r="25" spans="1:5" ht="25.5" x14ac:dyDescent="0.2">
      <c r="A25" s="95"/>
      <c r="B25" s="98"/>
      <c r="C25" s="6" t="s">
        <v>15</v>
      </c>
      <c r="D25" s="26"/>
      <c r="E25" s="5" t="s">
        <v>8</v>
      </c>
    </row>
    <row r="26" spans="1:5" x14ac:dyDescent="0.2">
      <c r="A26" s="95"/>
      <c r="B26" s="98"/>
      <c r="C26" s="6" t="s">
        <v>13</v>
      </c>
      <c r="D26" s="26"/>
      <c r="E26" s="5" t="s">
        <v>8</v>
      </c>
    </row>
    <row r="27" spans="1:5" x14ac:dyDescent="0.2">
      <c r="A27" s="96"/>
      <c r="B27" s="99"/>
      <c r="C27" s="6" t="s">
        <v>14</v>
      </c>
      <c r="D27" s="26"/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zoomScale="88" zoomScaleNormal="88"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260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185</v>
      </c>
      <c r="E9" s="112"/>
    </row>
    <row r="10" spans="1:5" x14ac:dyDescent="0.2">
      <c r="A10" s="115"/>
      <c r="B10" s="115"/>
      <c r="C10" s="21" t="s">
        <v>2</v>
      </c>
      <c r="D10" s="45" t="s">
        <v>184</v>
      </c>
      <c r="E10" s="112"/>
    </row>
    <row r="11" spans="1:5" x14ac:dyDescent="0.2">
      <c r="A11" s="115"/>
      <c r="B11" s="115"/>
      <c r="C11" s="21" t="s">
        <v>46</v>
      </c>
      <c r="D11" s="45" t="s">
        <v>186</v>
      </c>
      <c r="E11" s="112"/>
    </row>
    <row r="12" spans="1:5" x14ac:dyDescent="0.2">
      <c r="A12" s="115"/>
      <c r="B12" s="115"/>
      <c r="C12" s="36" t="s">
        <v>12</v>
      </c>
      <c r="D12" s="45" t="s">
        <v>187</v>
      </c>
      <c r="E12" s="112"/>
    </row>
    <row r="13" spans="1:5" x14ac:dyDescent="0.2">
      <c r="A13" s="115"/>
      <c r="B13" s="115"/>
      <c r="C13" s="36" t="s">
        <v>112</v>
      </c>
      <c r="D13" s="45" t="s">
        <v>188</v>
      </c>
      <c r="E13" s="112"/>
    </row>
    <row r="14" spans="1:5" x14ac:dyDescent="0.2">
      <c r="A14" s="115"/>
      <c r="B14" s="115"/>
      <c r="C14" s="36" t="s">
        <v>61</v>
      </c>
      <c r="D14" s="45" t="s">
        <v>189</v>
      </c>
      <c r="E14" s="112"/>
    </row>
    <row r="15" spans="1:5" ht="25.5" x14ac:dyDescent="0.2">
      <c r="A15" s="115"/>
      <c r="B15" s="115"/>
      <c r="C15" s="30" t="s">
        <v>70</v>
      </c>
      <c r="D15" s="45">
        <v>258741</v>
      </c>
      <c r="E15" s="112"/>
    </row>
    <row r="16" spans="1:5" x14ac:dyDescent="0.2">
      <c r="A16" s="115"/>
      <c r="B16" s="115"/>
      <c r="C16" s="21" t="s">
        <v>71</v>
      </c>
      <c r="D16" s="45">
        <v>2</v>
      </c>
      <c r="E16" s="112"/>
    </row>
    <row r="17" spans="1:5" x14ac:dyDescent="0.2">
      <c r="A17" s="115"/>
      <c r="B17" s="115"/>
      <c r="C17" s="21" t="s">
        <v>132</v>
      </c>
      <c r="D17" s="45" t="s">
        <v>190</v>
      </c>
      <c r="E17" s="112"/>
    </row>
    <row r="18" spans="1:5" x14ac:dyDescent="0.2">
      <c r="A18" s="115"/>
      <c r="B18" s="115"/>
      <c r="C18" s="21" t="s">
        <v>131</v>
      </c>
      <c r="D18" s="45">
        <v>2</v>
      </c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ht="25.5" x14ac:dyDescent="0.2">
      <c r="A20" s="115"/>
      <c r="B20" s="115"/>
      <c r="C20" s="21" t="s">
        <v>118</v>
      </c>
      <c r="D20" s="45" t="s">
        <v>191</v>
      </c>
      <c r="E20" s="112"/>
    </row>
    <row r="21" spans="1:5" x14ac:dyDescent="0.2">
      <c r="A21" s="115"/>
      <c r="B21" s="115"/>
      <c r="C21" s="36" t="s">
        <v>34</v>
      </c>
      <c r="D21" s="45" t="s">
        <v>192</v>
      </c>
      <c r="E21" s="112"/>
    </row>
    <row r="22" spans="1:5" x14ac:dyDescent="0.2">
      <c r="A22" s="115"/>
      <c r="B22" s="115"/>
      <c r="C22" s="36" t="s">
        <v>40</v>
      </c>
      <c r="D22" s="45" t="s">
        <v>193</v>
      </c>
      <c r="E22" s="112"/>
    </row>
    <row r="23" spans="1:5" x14ac:dyDescent="0.2">
      <c r="A23" s="115"/>
      <c r="B23" s="115"/>
      <c r="C23" s="36" t="s">
        <v>41</v>
      </c>
      <c r="D23" s="45" t="s">
        <v>194</v>
      </c>
      <c r="E23" s="112"/>
    </row>
    <row r="24" spans="1:5" x14ac:dyDescent="0.2">
      <c r="A24" s="115"/>
      <c r="B24" s="115"/>
      <c r="C24" s="36" t="s">
        <v>42</v>
      </c>
      <c r="D24" s="45" t="s">
        <v>170</v>
      </c>
      <c r="E24" s="112"/>
    </row>
    <row r="25" spans="1:5" x14ac:dyDescent="0.2">
      <c r="A25" s="115"/>
      <c r="B25" s="115"/>
      <c r="C25" s="36" t="s">
        <v>53</v>
      </c>
      <c r="D25" s="45" t="s">
        <v>184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/>
      <c r="E28" s="24" t="s">
        <v>8</v>
      </c>
    </row>
    <row r="29" spans="1:5" ht="23.25" x14ac:dyDescent="0.2">
      <c r="A29" s="115"/>
      <c r="B29" s="115"/>
      <c r="C29" s="14" t="s">
        <v>73</v>
      </c>
      <c r="D29" s="27"/>
      <c r="E29" s="24" t="s">
        <v>8</v>
      </c>
    </row>
    <row r="30" spans="1:5" ht="23.25" x14ac:dyDescent="0.2">
      <c r="A30" s="116"/>
      <c r="B30" s="116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="118" zoomScaleNormal="118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Dialog Pvt Ltd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202</v>
      </c>
      <c r="C9" s="10" t="s">
        <v>12</v>
      </c>
      <c r="D9" s="26" t="s">
        <v>259</v>
      </c>
      <c r="E9" s="91">
        <f>COUNTIF($E20:$E22,"H")*3+COUNTIF($E20:$E22,"M")*2+COUNTIF($E20:$E22,"L")*1</f>
        <v>5</v>
      </c>
    </row>
    <row r="10" spans="1:5" x14ac:dyDescent="0.2">
      <c r="A10" s="95"/>
      <c r="B10" s="98"/>
      <c r="C10" s="4" t="s">
        <v>3</v>
      </c>
      <c r="D10" s="25" t="s">
        <v>260</v>
      </c>
      <c r="E10" s="92"/>
    </row>
    <row r="11" spans="1:5" x14ac:dyDescent="0.2">
      <c r="A11" s="95"/>
      <c r="B11" s="98"/>
      <c r="C11" s="1" t="s">
        <v>4</v>
      </c>
      <c r="D11" s="26" t="s">
        <v>261</v>
      </c>
      <c r="E11" s="93"/>
    </row>
    <row r="12" spans="1:5" x14ac:dyDescent="0.2">
      <c r="A12" s="95"/>
      <c r="B12" s="98"/>
      <c r="C12" s="1" t="s">
        <v>2</v>
      </c>
      <c r="D12" s="26" t="s">
        <v>256</v>
      </c>
      <c r="E12" s="93"/>
    </row>
    <row r="13" spans="1:5" x14ac:dyDescent="0.2">
      <c r="A13" s="95"/>
      <c r="B13" s="98"/>
      <c r="C13" s="1" t="s">
        <v>9</v>
      </c>
      <c r="D13" s="25" t="s">
        <v>25</v>
      </c>
      <c r="E13" s="93"/>
    </row>
    <row r="14" spans="1:5" x14ac:dyDescent="0.2">
      <c r="A14" s="95"/>
      <c r="B14" s="98"/>
      <c r="C14" s="2" t="s">
        <v>7</v>
      </c>
      <c r="D14" s="26" t="s">
        <v>203</v>
      </c>
      <c r="E14" s="93"/>
    </row>
    <row r="15" spans="1:5" x14ac:dyDescent="0.2">
      <c r="A15" s="95"/>
      <c r="B15" s="98"/>
      <c r="C15" s="2" t="s">
        <v>16</v>
      </c>
      <c r="D15" s="26" t="s">
        <v>26</v>
      </c>
      <c r="E15" s="93"/>
    </row>
    <row r="16" spans="1:5" x14ac:dyDescent="0.2">
      <c r="A16" s="95"/>
      <c r="B16" s="98"/>
      <c r="C16" s="1" t="s">
        <v>49</v>
      </c>
      <c r="D16" s="25" t="s">
        <v>195</v>
      </c>
      <c r="E16" s="93"/>
    </row>
    <row r="17" spans="1:5" x14ac:dyDescent="0.2">
      <c r="A17" s="95"/>
      <c r="B17" s="98"/>
      <c r="C17" s="1" t="s">
        <v>50</v>
      </c>
      <c r="D17" s="25" t="s">
        <v>204</v>
      </c>
      <c r="E17" s="93"/>
    </row>
    <row r="18" spans="1:5" x14ac:dyDescent="0.2">
      <c r="A18" s="95"/>
      <c r="B18" s="98"/>
      <c r="C18" s="1" t="s">
        <v>6</v>
      </c>
      <c r="D18" s="25" t="s">
        <v>205</v>
      </c>
      <c r="E18" s="93"/>
    </row>
    <row r="19" spans="1:5" x14ac:dyDescent="0.2">
      <c r="A19" s="95"/>
      <c r="B19" s="98"/>
      <c r="C19" s="1" t="s">
        <v>27</v>
      </c>
      <c r="D19" s="26"/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66</v>
      </c>
    </row>
    <row r="21" spans="1:5" x14ac:dyDescent="0.2">
      <c r="A21" s="95"/>
      <c r="B21" s="98"/>
      <c r="C21" s="6" t="s">
        <v>13</v>
      </c>
      <c r="D21" s="26"/>
      <c r="E21" s="5" t="s">
        <v>8</v>
      </c>
    </row>
    <row r="22" spans="1:5" x14ac:dyDescent="0.2">
      <c r="A22" s="96"/>
      <c r="B22" s="99"/>
      <c r="C22" s="6" t="s">
        <v>14</v>
      </c>
      <c r="D22" s="26"/>
      <c r="E22" s="5" t="s">
        <v>66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="130" zoomScaleNormal="13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Dialog Pvt Ltd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206</v>
      </c>
      <c r="C8" s="11" t="s">
        <v>17</v>
      </c>
      <c r="D8" s="29" t="s">
        <v>270</v>
      </c>
      <c r="E8" s="132">
        <f>COUNTIF($E15:$E17,"H")*3+COUNTIF($E15:$E17,"M")*2+COUNTIF($E15:$E17,"L")*1</f>
        <v>5</v>
      </c>
      <c r="F8"/>
    </row>
    <row r="9" spans="1:6" x14ac:dyDescent="0.2">
      <c r="A9" s="130"/>
      <c r="B9" s="135"/>
      <c r="C9" s="12" t="s">
        <v>18</v>
      </c>
      <c r="D9" s="29" t="s">
        <v>207</v>
      </c>
      <c r="E9" s="93"/>
    </row>
    <row r="10" spans="1:6" ht="23.25" x14ac:dyDescent="0.2">
      <c r="A10" s="130"/>
      <c r="B10" s="135"/>
      <c r="C10" s="13" t="s">
        <v>23</v>
      </c>
      <c r="D10" s="29" t="s">
        <v>64</v>
      </c>
      <c r="E10" s="93"/>
    </row>
    <row r="11" spans="1:6" x14ac:dyDescent="0.2">
      <c r="A11" s="130"/>
      <c r="B11" s="135"/>
      <c r="C11" s="13" t="s">
        <v>20</v>
      </c>
      <c r="D11" s="29" t="s">
        <v>271</v>
      </c>
      <c r="E11" s="93"/>
    </row>
    <row r="12" spans="1:6" x14ac:dyDescent="0.2">
      <c r="A12" s="130"/>
      <c r="B12" s="135"/>
      <c r="C12" s="13" t="s">
        <v>21</v>
      </c>
      <c r="D12" s="29" t="s">
        <v>208</v>
      </c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66</v>
      </c>
    </row>
    <row r="16" spans="1:6" x14ac:dyDescent="0.2">
      <c r="A16" s="130"/>
      <c r="B16" s="135"/>
      <c r="C16" s="14" t="s">
        <v>13</v>
      </c>
      <c r="D16" s="29"/>
      <c r="E16" s="5" t="s">
        <v>66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 xml:space="preserve">Curtin University 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217</v>
      </c>
      <c r="E8" s="111">
        <f>COUNTIF($E38:$E40,"H")*3+COUNTIF($E38:$E40,"M")*2+COUNTIF($E38:$E40,"L")*1</f>
        <v>9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2</v>
      </c>
      <c r="D10" s="45" t="s">
        <v>267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/>
      <c r="E12" s="112"/>
    </row>
    <row r="13" spans="1:5" x14ac:dyDescent="0.2">
      <c r="A13" s="140"/>
      <c r="B13" s="140"/>
      <c r="C13" s="36" t="s">
        <v>112</v>
      </c>
      <c r="D13" s="45" t="s">
        <v>216</v>
      </c>
      <c r="E13" s="112"/>
    </row>
    <row r="14" spans="1:5" x14ac:dyDescent="0.2">
      <c r="A14" s="140"/>
      <c r="B14" s="140"/>
      <c r="C14" s="36" t="s">
        <v>31</v>
      </c>
      <c r="D14" s="45" t="s">
        <v>215</v>
      </c>
      <c r="E14" s="112"/>
    </row>
    <row r="15" spans="1:5" x14ac:dyDescent="0.2">
      <c r="A15" s="140"/>
      <c r="B15" s="140"/>
      <c r="C15" s="36" t="s">
        <v>32</v>
      </c>
      <c r="D15" s="45" t="s">
        <v>214</v>
      </c>
      <c r="E15" s="112"/>
    </row>
    <row r="16" spans="1:5" x14ac:dyDescent="0.2">
      <c r="A16" s="140"/>
      <c r="B16" s="140"/>
      <c r="C16" s="36" t="s">
        <v>33</v>
      </c>
      <c r="D16" s="45">
        <v>3</v>
      </c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 t="s">
        <v>213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 t="s">
        <v>191</v>
      </c>
      <c r="E22" s="112"/>
    </row>
    <row r="23" spans="1:5" x14ac:dyDescent="0.2">
      <c r="A23" s="140"/>
      <c r="B23" s="140"/>
      <c r="C23" s="36" t="s">
        <v>34</v>
      </c>
      <c r="D23" s="45"/>
      <c r="E23" s="112"/>
    </row>
    <row r="24" spans="1:5" x14ac:dyDescent="0.2">
      <c r="A24" s="140"/>
      <c r="B24" s="140"/>
      <c r="C24" s="36" t="s">
        <v>40</v>
      </c>
      <c r="D24" s="45"/>
      <c r="E24" s="112"/>
    </row>
    <row r="25" spans="1:5" x14ac:dyDescent="0.2">
      <c r="A25" s="140"/>
      <c r="B25" s="140"/>
      <c r="C25" s="36" t="s">
        <v>41</v>
      </c>
      <c r="D25" s="45"/>
      <c r="E25" s="112"/>
    </row>
    <row r="26" spans="1:5" x14ac:dyDescent="0.2">
      <c r="A26" s="140"/>
      <c r="B26" s="140"/>
      <c r="C26" s="36" t="s">
        <v>42</v>
      </c>
      <c r="D26" s="45"/>
      <c r="E26" s="112"/>
    </row>
    <row r="27" spans="1:5" x14ac:dyDescent="0.2">
      <c r="A27" s="140"/>
      <c r="B27" s="140"/>
      <c r="C27" s="36" t="s">
        <v>123</v>
      </c>
      <c r="D27" s="45"/>
      <c r="E27" s="112"/>
    </row>
    <row r="28" spans="1:5" x14ac:dyDescent="0.2">
      <c r="A28" s="140"/>
      <c r="B28" s="140"/>
      <c r="C28" s="36" t="s">
        <v>124</v>
      </c>
      <c r="D28" s="45"/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 t="s">
        <v>212</v>
      </c>
      <c r="E30" s="112"/>
    </row>
    <row r="31" spans="1:5" x14ac:dyDescent="0.2">
      <c r="A31" s="140"/>
      <c r="B31" s="140"/>
      <c r="C31" s="36" t="s">
        <v>37</v>
      </c>
      <c r="D31" s="45" t="s">
        <v>211</v>
      </c>
      <c r="E31" s="112"/>
    </row>
    <row r="32" spans="1:5" x14ac:dyDescent="0.2">
      <c r="A32" s="140"/>
      <c r="B32" s="140"/>
      <c r="C32" s="36" t="s">
        <v>38</v>
      </c>
      <c r="D32" s="45" t="s">
        <v>210</v>
      </c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 t="s">
        <v>102</v>
      </c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67</v>
      </c>
    </row>
    <row r="39" spans="1:5" ht="23.25" x14ac:dyDescent="0.2">
      <c r="A39" s="140"/>
      <c r="B39" s="140"/>
      <c r="C39" s="14" t="s">
        <v>44</v>
      </c>
      <c r="D39" s="27"/>
      <c r="E39" s="5" t="s">
        <v>67</v>
      </c>
    </row>
    <row r="40" spans="1:5" ht="23.25" x14ac:dyDescent="0.2">
      <c r="A40" s="140"/>
      <c r="B40" s="140"/>
      <c r="C40" s="14" t="s">
        <v>45</v>
      </c>
      <c r="D40" s="27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D37">
      <formula1>Backup</formula1>
    </dataValidation>
    <dataValidation type="list" allowBlank="1" showInputMessage="1" showErrorMessage="1" sqref="E38:E40">
      <formula1>lmh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zoomScale="110" zoomScaleNormal="110"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2.28515625" customWidth="1"/>
    <col min="3" max="3" width="28.7109375" customWidth="1"/>
    <col min="4" max="4" width="38" customWidth="1"/>
    <col min="5" max="5" width="14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Dialog Pvt Ltd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18.75" customHeight="1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41" t="s">
        <v>227</v>
      </c>
      <c r="C8" s="21" t="s">
        <v>3</v>
      </c>
      <c r="D8" s="45" t="s">
        <v>260</v>
      </c>
      <c r="E8" s="111">
        <f>COUNTIF($E38:$E40,"H")*3+COUNTIF($E38:$E40,"M")*2+COUNTIF($E38:$E40,"L")*1</f>
        <v>9</v>
      </c>
    </row>
    <row r="9" spans="1:5" x14ac:dyDescent="0.2">
      <c r="A9" s="115"/>
      <c r="B9" s="142"/>
      <c r="C9" s="21" t="s">
        <v>4</v>
      </c>
      <c r="D9" s="45" t="s">
        <v>218</v>
      </c>
      <c r="E9" s="112"/>
    </row>
    <row r="10" spans="1:5" x14ac:dyDescent="0.2">
      <c r="A10" s="115"/>
      <c r="B10" s="142"/>
      <c r="C10" s="21" t="s">
        <v>2</v>
      </c>
      <c r="D10" s="25" t="s">
        <v>268</v>
      </c>
      <c r="E10" s="112"/>
    </row>
    <row r="11" spans="1:5" x14ac:dyDescent="0.2">
      <c r="A11" s="115"/>
      <c r="B11" s="142"/>
      <c r="C11" s="21" t="s">
        <v>46</v>
      </c>
      <c r="D11" s="45" t="s">
        <v>209</v>
      </c>
      <c r="E11" s="112"/>
    </row>
    <row r="12" spans="1:5" x14ac:dyDescent="0.2">
      <c r="A12" s="115"/>
      <c r="B12" s="142"/>
      <c r="C12" s="36" t="s">
        <v>12</v>
      </c>
      <c r="D12" s="45" t="s">
        <v>219</v>
      </c>
      <c r="E12" s="112"/>
    </row>
    <row r="13" spans="1:5" x14ac:dyDescent="0.2">
      <c r="A13" s="115"/>
      <c r="B13" s="142"/>
      <c r="C13" s="36" t="s">
        <v>112</v>
      </c>
      <c r="D13" s="45">
        <v>21849865</v>
      </c>
      <c r="E13" s="112"/>
    </row>
    <row r="14" spans="1:5" x14ac:dyDescent="0.2">
      <c r="A14" s="115"/>
      <c r="B14" s="142"/>
      <c r="C14" s="36" t="s">
        <v>31</v>
      </c>
      <c r="D14" s="45" t="s">
        <v>215</v>
      </c>
      <c r="E14" s="112"/>
    </row>
    <row r="15" spans="1:5" x14ac:dyDescent="0.2">
      <c r="A15" s="115"/>
      <c r="B15" s="142"/>
      <c r="C15" s="49" t="s">
        <v>127</v>
      </c>
      <c r="D15" s="45" t="s">
        <v>220</v>
      </c>
      <c r="E15" s="112"/>
    </row>
    <row r="16" spans="1:5" x14ac:dyDescent="0.2">
      <c r="A16" s="115"/>
      <c r="B16" s="142"/>
      <c r="C16" s="30" t="s">
        <v>54</v>
      </c>
      <c r="D16" s="45" t="s">
        <v>221</v>
      </c>
      <c r="E16" s="112"/>
    </row>
    <row r="17" spans="1:5" x14ac:dyDescent="0.2">
      <c r="A17" s="115"/>
      <c r="B17" s="142"/>
      <c r="C17" s="30" t="s">
        <v>55</v>
      </c>
      <c r="D17" s="45"/>
      <c r="E17" s="112"/>
    </row>
    <row r="18" spans="1:5" x14ac:dyDescent="0.2">
      <c r="A18" s="115"/>
      <c r="B18" s="142"/>
      <c r="C18" s="30" t="s">
        <v>9</v>
      </c>
      <c r="D18" s="45" t="s">
        <v>213</v>
      </c>
      <c r="E18" s="112"/>
    </row>
    <row r="19" spans="1:5" ht="25.5" x14ac:dyDescent="0.2">
      <c r="A19" s="115"/>
      <c r="B19" s="142"/>
      <c r="C19" s="37" t="s">
        <v>115</v>
      </c>
      <c r="D19" s="45" t="s">
        <v>224</v>
      </c>
      <c r="E19" s="112"/>
    </row>
    <row r="20" spans="1:5" x14ac:dyDescent="0.2">
      <c r="A20" s="115"/>
      <c r="B20" s="142"/>
      <c r="C20" s="30" t="s">
        <v>117</v>
      </c>
      <c r="D20" s="45" t="s">
        <v>225</v>
      </c>
      <c r="E20" s="112"/>
    </row>
    <row r="21" spans="1:5" x14ac:dyDescent="0.2">
      <c r="A21" s="115"/>
      <c r="B21" s="142"/>
      <c r="C21" s="36" t="s">
        <v>34</v>
      </c>
      <c r="D21" s="45" t="s">
        <v>223</v>
      </c>
      <c r="E21" s="112"/>
    </row>
    <row r="22" spans="1:5" x14ac:dyDescent="0.2">
      <c r="A22" s="115"/>
      <c r="B22" s="142"/>
      <c r="C22" s="36" t="s">
        <v>40</v>
      </c>
      <c r="D22" s="45" t="s">
        <v>222</v>
      </c>
      <c r="E22" s="112"/>
    </row>
    <row r="23" spans="1:5" x14ac:dyDescent="0.2">
      <c r="A23" s="115"/>
      <c r="B23" s="142"/>
      <c r="C23" s="36" t="s">
        <v>41</v>
      </c>
      <c r="D23" s="45" t="s">
        <v>193</v>
      </c>
      <c r="E23" s="112"/>
    </row>
    <row r="24" spans="1:5" x14ac:dyDescent="0.2">
      <c r="A24" s="115"/>
      <c r="B24" s="142"/>
      <c r="C24" s="36" t="s">
        <v>42</v>
      </c>
      <c r="D24" s="45" t="s">
        <v>226</v>
      </c>
      <c r="E24" s="112"/>
    </row>
    <row r="25" spans="1:5" x14ac:dyDescent="0.2">
      <c r="A25" s="115"/>
      <c r="B25" s="142"/>
      <c r="C25" s="36" t="s">
        <v>125</v>
      </c>
      <c r="D25" s="45"/>
      <c r="E25" s="112"/>
    </row>
    <row r="26" spans="1:5" x14ac:dyDescent="0.2">
      <c r="A26" s="115"/>
      <c r="B26" s="142"/>
      <c r="C26" s="36" t="s">
        <v>124</v>
      </c>
      <c r="D26" s="45"/>
      <c r="E26" s="112"/>
    </row>
    <row r="27" spans="1:5" x14ac:dyDescent="0.2">
      <c r="A27" s="115"/>
      <c r="B27" s="142"/>
      <c r="C27" s="36" t="s">
        <v>35</v>
      </c>
      <c r="D27" s="45"/>
      <c r="E27" s="112"/>
    </row>
    <row r="28" spans="1:5" x14ac:dyDescent="0.2">
      <c r="A28" s="115"/>
      <c r="B28" s="142"/>
      <c r="C28" s="37" t="s">
        <v>36</v>
      </c>
      <c r="D28" s="45" t="s">
        <v>212</v>
      </c>
      <c r="E28" s="112"/>
    </row>
    <row r="29" spans="1:5" x14ac:dyDescent="0.2">
      <c r="A29" s="115"/>
      <c r="B29" s="142"/>
      <c r="C29" s="36" t="s">
        <v>37</v>
      </c>
      <c r="D29" s="45" t="s">
        <v>211</v>
      </c>
      <c r="E29" s="112"/>
    </row>
    <row r="30" spans="1:5" x14ac:dyDescent="0.2">
      <c r="A30" s="115"/>
      <c r="B30" s="142"/>
      <c r="C30" s="36" t="s">
        <v>38</v>
      </c>
      <c r="D30" s="45" t="s">
        <v>210</v>
      </c>
      <c r="E30" s="112"/>
    </row>
    <row r="31" spans="1:5" x14ac:dyDescent="0.2">
      <c r="A31" s="115"/>
      <c r="B31" s="142"/>
      <c r="C31" s="36" t="s">
        <v>53</v>
      </c>
      <c r="E31" s="112"/>
    </row>
    <row r="32" spans="1:5" x14ac:dyDescent="0.2">
      <c r="A32" s="115"/>
      <c r="B32" s="142"/>
      <c r="C32" s="38" t="s">
        <v>56</v>
      </c>
      <c r="E32" s="112"/>
    </row>
    <row r="33" spans="1:5" x14ac:dyDescent="0.2">
      <c r="A33" s="115"/>
      <c r="B33" s="142"/>
      <c r="C33" s="38" t="s">
        <v>105</v>
      </c>
      <c r="D33" s="45" t="s">
        <v>226</v>
      </c>
      <c r="E33" s="112"/>
    </row>
    <row r="34" spans="1:5" x14ac:dyDescent="0.2">
      <c r="A34" s="115"/>
      <c r="B34" s="142"/>
      <c r="C34" s="38" t="s">
        <v>101</v>
      </c>
      <c r="D34" s="45" t="s">
        <v>226</v>
      </c>
      <c r="E34" s="112"/>
    </row>
    <row r="35" spans="1:5" x14ac:dyDescent="0.2">
      <c r="A35" s="115"/>
      <c r="B35" s="142"/>
      <c r="C35" s="38" t="s">
        <v>27</v>
      </c>
      <c r="D35" s="45"/>
      <c r="E35" s="112"/>
    </row>
    <row r="36" spans="1:5" x14ac:dyDescent="0.2">
      <c r="A36" s="115"/>
      <c r="B36" s="142"/>
      <c r="C36" s="38" t="s">
        <v>57</v>
      </c>
      <c r="D36" s="45" t="s">
        <v>170</v>
      </c>
      <c r="E36" s="112"/>
    </row>
    <row r="37" spans="1:5" x14ac:dyDescent="0.2">
      <c r="A37" s="115"/>
      <c r="B37" s="142"/>
      <c r="C37" s="36" t="s">
        <v>58</v>
      </c>
      <c r="E37" s="112"/>
    </row>
    <row r="38" spans="1:5" x14ac:dyDescent="0.2">
      <c r="A38" s="115"/>
      <c r="B38" s="142"/>
      <c r="C38" s="14" t="s">
        <v>126</v>
      </c>
      <c r="D38" s="27"/>
      <c r="E38" s="5" t="s">
        <v>67</v>
      </c>
    </row>
    <row r="39" spans="1:5" x14ac:dyDescent="0.2">
      <c r="A39" s="115"/>
      <c r="B39" s="142"/>
      <c r="C39" s="14" t="s">
        <v>13</v>
      </c>
      <c r="D39" s="29"/>
      <c r="E39" s="5" t="s">
        <v>67</v>
      </c>
    </row>
    <row r="40" spans="1:5" x14ac:dyDescent="0.2">
      <c r="A40" s="116"/>
      <c r="B40" s="143"/>
      <c r="C40" s="14" t="s">
        <v>14</v>
      </c>
      <c r="D40" s="29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1">
    <dataValidation type="list" allowBlank="1" showInputMessage="1" showErrorMessage="1" sqref="E38:E4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Jenukshan Colombas</cp:lastModifiedBy>
  <cp:lastPrinted>2008-08-16T05:18:11Z</cp:lastPrinted>
  <dcterms:created xsi:type="dcterms:W3CDTF">1996-10-14T23:33:28Z</dcterms:created>
  <dcterms:modified xsi:type="dcterms:W3CDTF">2016-09-17T17:55:28Z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e23f1ded-4ad1-43e3-9d6d-864941021cfb</vt:lpwstr>
  </property>
</Properties>
</file>