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supplemental_files_for_submission/"/>
    </mc:Choice>
  </mc:AlternateContent>
  <xr:revisionPtr revIDLastSave="0" documentId="13_ncr:1_{8E9B0A4B-F747-8F4D-B25B-38836D27DFF6}" xr6:coauthVersionLast="47" xr6:coauthVersionMax="47" xr10:uidLastSave="{00000000-0000-0000-0000-000000000000}"/>
  <bookViews>
    <workbookView xWindow="7400" yWindow="1160" windowWidth="25780" windowHeight="22920" activeTab="1" xr2:uid="{00000000-000D-0000-FFFF-FFFF00000000}"/>
  </bookViews>
  <sheets>
    <sheet name="AllPhenotypes" sheetId="4" r:id="rId1"/>
    <sheet name="Increase Phagocytosis" sheetId="1" r:id="rId2"/>
    <sheet name="Decrease Phagocytosis" sheetId="2" r:id="rId3"/>
    <sheet name="No effec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3" i="1" l="1"/>
  <c r="D83" i="2"/>
  <c r="D83" i="3"/>
  <c r="D82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D81" i="3"/>
  <c r="D82" i="1"/>
  <c r="D82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D81" i="2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D81" i="1"/>
  <c r="EK1" i="3"/>
  <c r="AU1" i="2"/>
  <c r="BD1" i="1"/>
</calcChain>
</file>

<file path=xl/sharedStrings.xml><?xml version="1.0" encoding="utf-8"?>
<sst xmlns="http://schemas.openxmlformats.org/spreadsheetml/2006/main" count="1028" uniqueCount="583">
  <si>
    <t>Phenotypes</t>
  </si>
  <si>
    <t>DB00960</t>
  </si>
  <si>
    <t>DB01080</t>
  </si>
  <si>
    <t>DB00750</t>
  </si>
  <si>
    <t>DB01016</t>
  </si>
  <si>
    <t>DB09242</t>
  </si>
  <si>
    <t>DB06693</t>
  </si>
  <si>
    <t>DB13251</t>
  </si>
  <si>
    <t>DB02116</t>
  </si>
  <si>
    <t>DB04223</t>
  </si>
  <si>
    <t>DB04224</t>
  </si>
  <si>
    <t>DB12110</t>
  </si>
  <si>
    <t>DB14010</t>
  </si>
  <si>
    <t>DB14043</t>
  </si>
  <si>
    <t>DB12947</t>
  </si>
  <si>
    <t>DB00839</t>
  </si>
  <si>
    <t>DB01177</t>
  </si>
  <si>
    <t>DB05381</t>
  </si>
  <si>
    <t>DB00636</t>
  </si>
  <si>
    <t>DB00809</t>
  </si>
  <si>
    <t>DB00291</t>
  </si>
  <si>
    <t>DB02999</t>
  </si>
  <si>
    <t>DB00328</t>
  </si>
  <si>
    <t>DB04786</t>
  </si>
  <si>
    <t>DB01050</t>
  </si>
  <si>
    <t>DB09203</t>
  </si>
  <si>
    <t>DB03953</t>
  </si>
  <si>
    <t>DB00765</t>
  </si>
  <si>
    <t>DB00594</t>
  </si>
  <si>
    <t>DB01412</t>
  </si>
  <si>
    <t>DB00996</t>
  </si>
  <si>
    <t>DB13069</t>
  </si>
  <si>
    <t>DB06729</t>
  </si>
  <si>
    <t>DB13601</t>
  </si>
  <si>
    <t>DB08849</t>
  </si>
  <si>
    <t>DB04819</t>
  </si>
  <si>
    <t>DB00280</t>
  </si>
  <si>
    <t>DB02959</t>
  </si>
  <si>
    <t>DB00437</t>
  </si>
  <si>
    <t>DB01971</t>
  </si>
  <si>
    <t>DB11371</t>
  </si>
  <si>
    <t>DB00982</t>
  </si>
  <si>
    <t>DB01054</t>
  </si>
  <si>
    <t>DB12870</t>
  </si>
  <si>
    <t>DB02224</t>
  </si>
  <si>
    <t>DB13100</t>
  </si>
  <si>
    <t>DB00983</t>
  </si>
  <si>
    <t>DB01064</t>
  </si>
  <si>
    <t>DB01400</t>
  </si>
  <si>
    <t>DB00747</t>
  </si>
  <si>
    <t>DB00575</t>
  </si>
  <si>
    <t>DB00544</t>
  </si>
  <si>
    <t>Not mapped</t>
  </si>
  <si>
    <t>Pindolol</t>
  </si>
  <si>
    <t>Vigabatrin</t>
  </si>
  <si>
    <t>Prilocaine</t>
  </si>
  <si>
    <t>Glyburide</t>
  </si>
  <si>
    <t>Moxonidine</t>
  </si>
  <si>
    <t>Mevastatin</t>
  </si>
  <si>
    <t>Olomoucine</t>
  </si>
  <si>
    <t>Nitroarginine</t>
  </si>
  <si>
    <t>Oleic Acid</t>
  </si>
  <si>
    <t>Tolazamide</t>
  </si>
  <si>
    <t>Idarubicin</t>
  </si>
  <si>
    <t>Histamine</t>
  </si>
  <si>
    <t>Clofibrate</t>
  </si>
  <si>
    <t>Tropicamide</t>
  </si>
  <si>
    <t>Chlorambucil</t>
  </si>
  <si>
    <t>Quisqualate</t>
  </si>
  <si>
    <t>Indomethacin</t>
  </si>
  <si>
    <t>Suramin</t>
  </si>
  <si>
    <t>Ibuprofen</t>
  </si>
  <si>
    <t>Synephrine</t>
  </si>
  <si>
    <t>L-Thiocitrulline</t>
  </si>
  <si>
    <t>Metyrosine</t>
  </si>
  <si>
    <t>Amiloride</t>
  </si>
  <si>
    <t>Theobromine</t>
  </si>
  <si>
    <t>Gabapentin</t>
  </si>
  <si>
    <t>Sulfaphenazole</t>
  </si>
  <si>
    <t>Methapyrilene</t>
  </si>
  <si>
    <t>Disopyramide</t>
  </si>
  <si>
    <t>Oxitriptan</t>
  </si>
  <si>
    <t>Allopurinol</t>
  </si>
  <si>
    <t>trans-urocanic acid</t>
  </si>
  <si>
    <t>Alfaxalone</t>
  </si>
  <si>
    <t>Isotretinoin</t>
  </si>
  <si>
    <t>Nitrendipine</t>
  </si>
  <si>
    <t>(2s,3s)-Trans-Dihydroquercetin</t>
  </si>
  <si>
    <t>Formoterol</t>
  </si>
  <si>
    <t>Isoprenaline</t>
  </si>
  <si>
    <t>Neostigmine</t>
  </si>
  <si>
    <t>Scopolamine</t>
  </si>
  <si>
    <t>Clonidine</t>
  </si>
  <si>
    <t>Fluorouracil</t>
  </si>
  <si>
    <t>C0003469</t>
  </si>
  <si>
    <t>Anxiety Disorders</t>
  </si>
  <si>
    <t>C0002395</t>
  </si>
  <si>
    <t>Alzheimer disease</t>
  </si>
  <si>
    <t>C0011570</t>
  </si>
  <si>
    <t>Mental Depression</t>
  </si>
  <si>
    <t>C0009324</t>
  </si>
  <si>
    <t>Ulcerative Colitis</t>
  </si>
  <si>
    <t>C0011581</t>
  </si>
  <si>
    <t>Depressive disorder</t>
  </si>
  <si>
    <t>C0003123</t>
  </si>
  <si>
    <t>Anorexia</t>
  </si>
  <si>
    <t>C0424295</t>
  </si>
  <si>
    <t>Hyperactive behavior</t>
  </si>
  <si>
    <t>C0525045</t>
  </si>
  <si>
    <t>Mood Disorders</t>
  </si>
  <si>
    <t>C0003467</t>
  </si>
  <si>
    <t>Anxiety</t>
  </si>
  <si>
    <t>C0041696</t>
  </si>
  <si>
    <t>Unipolar Depression</t>
  </si>
  <si>
    <t>C1269683</t>
  </si>
  <si>
    <t>Major depressive disorder</t>
  </si>
  <si>
    <t>C0006870</t>
  </si>
  <si>
    <t>Cannabis Dependence</t>
  </si>
  <si>
    <t>C0025261</t>
  </si>
  <si>
    <t>Memory Disorders</t>
  </si>
  <si>
    <t>C0003125</t>
  </si>
  <si>
    <t>Anorexia Nervosa</t>
  </si>
  <si>
    <t>C1868649</t>
  </si>
  <si>
    <t>Panic disorder 1</t>
  </si>
  <si>
    <t>C0004936</t>
  </si>
  <si>
    <t>Mental disorders</t>
  </si>
  <si>
    <t>C0026769</t>
  </si>
  <si>
    <t>Multiple Sclerosis</t>
  </si>
  <si>
    <t>C0021390</t>
  </si>
  <si>
    <t>Inflammatory Bowel Diseases</t>
  </si>
  <si>
    <t>C0751292</t>
  </si>
  <si>
    <t>Age-Related Memory Disorders</t>
  </si>
  <si>
    <t>C0751293</t>
  </si>
  <si>
    <t>Memory Disorder, Semantic</t>
  </si>
  <si>
    <t>C0751294</t>
  </si>
  <si>
    <t>Memory Disorder, Spatial</t>
  </si>
  <si>
    <t>C0013473</t>
  </si>
  <si>
    <t>Eating Disorders</t>
  </si>
  <si>
    <t>C0002622</t>
  </si>
  <si>
    <t>Amnesia</t>
  </si>
  <si>
    <t>C0030319</t>
  </si>
  <si>
    <t>Panic Disorder</t>
  </si>
  <si>
    <t>C0004364</t>
  </si>
  <si>
    <t>Autoimmune Diseases</t>
  </si>
  <si>
    <t>C0017658</t>
  </si>
  <si>
    <t>Glomerulonephritis</t>
  </si>
  <si>
    <t>C0154588</t>
  </si>
  <si>
    <t>Mixed anxiety and depressive disorder</t>
  </si>
  <si>
    <t>C0376280</t>
  </si>
  <si>
    <t>Anxiety States, Neurotic</t>
  </si>
  <si>
    <t>C0006012</t>
  </si>
  <si>
    <t>Borderline Personality Disorder</t>
  </si>
  <si>
    <t>C0338831</t>
  </si>
  <si>
    <t>Manic</t>
  </si>
  <si>
    <t>C1704377</t>
  </si>
  <si>
    <t>Bright Disease</t>
  </si>
  <si>
    <t>C0005586</t>
  </si>
  <si>
    <t>Bipolar Disorder</t>
  </si>
  <si>
    <t>C0036421</t>
  </si>
  <si>
    <t>Systemic Scleroderma</t>
  </si>
  <si>
    <t>C3875321</t>
  </si>
  <si>
    <t>Inflammatory dermatosis</t>
  </si>
  <si>
    <t>C0282126</t>
  </si>
  <si>
    <t>Depression, Neurotic</t>
  </si>
  <si>
    <t>C1527336</t>
  </si>
  <si>
    <t>Sjogrens Syndrome</t>
  </si>
  <si>
    <t>C0026896</t>
  </si>
  <si>
    <t>Myasthenia Gravis</t>
  </si>
  <si>
    <t>C0025193</t>
  </si>
  <si>
    <t>Melancholia</t>
  </si>
  <si>
    <t>C0085159</t>
  </si>
  <si>
    <t>Seasonal Affective Disorder</t>
  </si>
  <si>
    <t>C0013384</t>
  </si>
  <si>
    <t>Dyskinetic syndrome</t>
  </si>
  <si>
    <t>C0086133</t>
  </si>
  <si>
    <t>Depressive Syndrome</t>
  </si>
  <si>
    <t>C0020877</t>
  </si>
  <si>
    <t>Ileitis</t>
  </si>
  <si>
    <t>C0003431</t>
  </si>
  <si>
    <t>Antisocial Personality Disorder</t>
  </si>
  <si>
    <t>C0042164</t>
  </si>
  <si>
    <t>Uveitis</t>
  </si>
  <si>
    <t>C0011303</t>
  </si>
  <si>
    <t>Demyelinating Diseases</t>
  </si>
  <si>
    <t>C0036337</t>
  </si>
  <si>
    <t>Schizoaffective Disorder</t>
  </si>
  <si>
    <t>C2700439</t>
  </si>
  <si>
    <t>MAJOR AFFECTIVE DISORDER 8</t>
  </si>
  <si>
    <t>C2700440</t>
  </si>
  <si>
    <t>MAJOR AFFECTIVE DISORDER 9</t>
  </si>
  <si>
    <t>C4020884</t>
  </si>
  <si>
    <t>Anxiety disease</t>
  </si>
  <si>
    <t>C2700438</t>
  </si>
  <si>
    <t>Major affective disorder 7</t>
  </si>
  <si>
    <t>C0042165</t>
  </si>
  <si>
    <t>Anterior uveitis</t>
  </si>
  <si>
    <t>C0017661</t>
  </si>
  <si>
    <t>IGA Glomerulonephritis</t>
  </si>
  <si>
    <t>C0042384</t>
  </si>
  <si>
    <t>Vasculitis</t>
  </si>
  <si>
    <t>C0036341</t>
  </si>
  <si>
    <t>Schizophrenia</t>
  </si>
  <si>
    <t>C0039103</t>
  </si>
  <si>
    <t>Synovitis</t>
  </si>
  <si>
    <t>C0011265</t>
  </si>
  <si>
    <t>Presenile dementia</t>
  </si>
  <si>
    <t>C0024713</t>
  </si>
  <si>
    <t>Manic Disorder</t>
  </si>
  <si>
    <t>C0027121</t>
  </si>
  <si>
    <t>Myositis</t>
  </si>
  <si>
    <t>C0030567</t>
  </si>
  <si>
    <t>Parkinson disease</t>
  </si>
  <si>
    <t>C0018524</t>
  </si>
  <si>
    <t>Hallucinations</t>
  </si>
  <si>
    <t>C1970943</t>
  </si>
  <si>
    <t>MAJOR AFFECTIVE DISORDER 4</t>
  </si>
  <si>
    <t>C1970945</t>
  </si>
  <si>
    <t>MAJOR AFFECTIVE DISORDER 6</t>
  </si>
  <si>
    <t>C1852197</t>
  </si>
  <si>
    <t>MAJOR AFFECTIVE DISORDER 1</t>
  </si>
  <si>
    <t>C0398650</t>
  </si>
  <si>
    <t>Autoimmune thrombocytopenia</t>
  </si>
  <si>
    <t>C0038443</t>
  </si>
  <si>
    <t>Stress, Psychological</t>
  </si>
  <si>
    <t>C0086132</t>
  </si>
  <si>
    <t>Depressive Symptoms</t>
  </si>
  <si>
    <t>C0011573</t>
  </si>
  <si>
    <t>Endogenous depression</t>
  </si>
  <si>
    <t>C0494463</t>
  </si>
  <si>
    <t>Alzheimer Disease, Late Onset</t>
  </si>
  <si>
    <t>C0546126</t>
  </si>
  <si>
    <t>Acute Confusional Senile Dementia</t>
  </si>
  <si>
    <t>C1263846</t>
  </si>
  <si>
    <t>Attention deficit hyperactivity disorder</t>
  </si>
  <si>
    <t>C0041671</t>
  </si>
  <si>
    <t>Attention Deficit Disorder</t>
  </si>
  <si>
    <t>C0006370</t>
  </si>
  <si>
    <t>Bulimia</t>
  </si>
  <si>
    <t>C0021603</t>
  </si>
  <si>
    <t>Sleep Initiation and Maintenance Disorders</t>
  </si>
  <si>
    <t>C0004930</t>
  </si>
  <si>
    <t>Behavior Disorders</t>
  </si>
  <si>
    <t>C0564567</t>
  </si>
  <si>
    <t>Impulsive character (finding)</t>
  </si>
  <si>
    <t>C0233523</t>
  </si>
  <si>
    <t>Antisocial behavior</t>
  </si>
  <si>
    <t>DB07348</t>
  </si>
  <si>
    <t>DB00598</t>
  </si>
  <si>
    <t>DB13520</t>
  </si>
  <si>
    <t>DB02052</t>
  </si>
  <si>
    <t>DB06266</t>
  </si>
  <si>
    <t>DB12869</t>
  </si>
  <si>
    <t>DB04841</t>
  </si>
  <si>
    <t>DB00623</t>
  </si>
  <si>
    <t>DB00283</t>
  </si>
  <si>
    <t>DB00841</t>
  </si>
  <si>
    <t>DB12783</t>
  </si>
  <si>
    <t>DB02587</t>
  </si>
  <si>
    <t>DB00472</t>
  </si>
  <si>
    <t>DB00450</t>
  </si>
  <si>
    <t>DB00206</t>
  </si>
  <si>
    <t>DB04209</t>
  </si>
  <si>
    <t>DB12551</t>
  </si>
  <si>
    <t>DB00836</t>
  </si>
  <si>
    <t>DB00608</t>
  </si>
  <si>
    <t>DB01388</t>
  </si>
  <si>
    <t>DB12610</t>
  </si>
  <si>
    <t>DB01200</t>
  </si>
  <si>
    <t>DB09202</t>
  </si>
  <si>
    <t>DB00920</t>
  </si>
  <si>
    <t>DB07352</t>
  </si>
  <si>
    <t>DB03701</t>
  </si>
  <si>
    <t>DB01242</t>
  </si>
  <si>
    <t>DB12890</t>
  </si>
  <si>
    <t>DB00938</t>
  </si>
  <si>
    <t>DB11937</t>
  </si>
  <si>
    <t>DB01151</t>
  </si>
  <si>
    <t>DB11948</t>
  </si>
  <si>
    <t>DB01118</t>
  </si>
  <si>
    <t>DB00866</t>
  </si>
  <si>
    <t>DB00257</t>
  </si>
  <si>
    <t>DB00602</t>
  </si>
  <si>
    <t>DB11186</t>
  </si>
  <si>
    <t>DB00455</t>
  </si>
  <si>
    <t>DB07995</t>
  </si>
  <si>
    <t>DB00949</t>
  </si>
  <si>
    <t>DB13393</t>
  </si>
  <si>
    <t>DB00714</t>
  </si>
  <si>
    <t>1,6,7,8,9,11A,12,13,14,14A-DECAHYDRO-1,13-DIHYDROXY-6-METHYL-4H-CYCLOPENT[F]OXACYCLOTRIDECIN-4-ONE</t>
  </si>
  <si>
    <t>Labetalol</t>
  </si>
  <si>
    <t>Indirubin-3'-Monoxime</t>
  </si>
  <si>
    <t>Flunarizine</t>
  </si>
  <si>
    <t>Fluphenazine</t>
  </si>
  <si>
    <t>Clemastine</t>
  </si>
  <si>
    <t>Dobutamine</t>
  </si>
  <si>
    <t>Colforsin</t>
  </si>
  <si>
    <t>Fluoxetine</t>
  </si>
  <si>
    <t>Droperidol</t>
  </si>
  <si>
    <t>Reserpine</t>
  </si>
  <si>
    <t>Dequadin</t>
  </si>
  <si>
    <t>Loperamide</t>
  </si>
  <si>
    <t>Chloroquine</t>
  </si>
  <si>
    <t>Mibefradil</t>
  </si>
  <si>
    <t>Bromocriptine</t>
  </si>
  <si>
    <t>Cirazoline</t>
  </si>
  <si>
    <t>Ketotifen</t>
  </si>
  <si>
    <t>5,7-dihydroxy-2-(4-hydroxyphenyl)-4H-chromen-4-one</t>
  </si>
  <si>
    <t>Vanoxerine</t>
  </si>
  <si>
    <t>Clomipramine</t>
  </si>
  <si>
    <t>Salmeterol</t>
  </si>
  <si>
    <t>Desipramine</t>
  </si>
  <si>
    <t>Amiodarone</t>
  </si>
  <si>
    <t>Alprenolol</t>
  </si>
  <si>
    <t>Clotrimazole</t>
  </si>
  <si>
    <t>Ivermectin</t>
  </si>
  <si>
    <t>Loratadine</t>
  </si>
  <si>
    <t>N-[2-(4-BROMOCINNAMYLAMINO)ETHYL]-5-ISOQUINOLINE SULFONAMIDE</t>
  </si>
  <si>
    <t>Felbamate</t>
  </si>
  <si>
    <t>Apomorphine</t>
  </si>
  <si>
    <t>DB00356</t>
  </si>
  <si>
    <t>DB00958</t>
  </si>
  <si>
    <t>DB00993</t>
  </si>
  <si>
    <t>DB13313</t>
  </si>
  <si>
    <t>DB02054</t>
  </si>
  <si>
    <t>DB00531</t>
  </si>
  <si>
    <t>DB04599</t>
  </si>
  <si>
    <t>DB01212</t>
  </si>
  <si>
    <t>DB13715</t>
  </si>
  <si>
    <t>DB01223</t>
  </si>
  <si>
    <t>DB00366</t>
  </si>
  <si>
    <t>DB00395</t>
  </si>
  <si>
    <t>DB00501</t>
  </si>
  <si>
    <t>DB00357</t>
  </si>
  <si>
    <t>DB00368</t>
  </si>
  <si>
    <t>DB07347</t>
  </si>
  <si>
    <t>DB01222</t>
  </si>
  <si>
    <t>DB00335</t>
  </si>
  <si>
    <t>DB00563</t>
  </si>
  <si>
    <t>DB01019</t>
  </si>
  <si>
    <t>DB00564</t>
  </si>
  <si>
    <t>DB03127</t>
  </si>
  <si>
    <t>DB01530</t>
  </si>
  <si>
    <t>DB13233</t>
  </si>
  <si>
    <t>DB00411</t>
  </si>
  <si>
    <t>DB00276</t>
  </si>
  <si>
    <t>DB00847</t>
  </si>
  <si>
    <t>DB00648</t>
  </si>
  <si>
    <t>DB13499</t>
  </si>
  <si>
    <t>DB02527</t>
  </si>
  <si>
    <t>DB01536</t>
  </si>
  <si>
    <t>DB01394</t>
  </si>
  <si>
    <t>DB04840</t>
  </si>
  <si>
    <t>DB00488</t>
  </si>
  <si>
    <t>DB00215</t>
  </si>
  <si>
    <t>DB00443</t>
  </si>
  <si>
    <t>DB01333</t>
  </si>
  <si>
    <t>DB01139</t>
  </si>
  <si>
    <t>DB06543</t>
  </si>
  <si>
    <t>DB14086</t>
  </si>
  <si>
    <t>DB00640</t>
  </si>
  <si>
    <t>DB00201</t>
  </si>
  <si>
    <t>DB01327</t>
  </si>
  <si>
    <t>DB04652</t>
  </si>
  <si>
    <t>DB04690</t>
  </si>
  <si>
    <t>DB06709</t>
  </si>
  <si>
    <t>DB04253</t>
  </si>
  <si>
    <t>DB06151</t>
  </si>
  <si>
    <t>DB06707</t>
  </si>
  <si>
    <t>DB01380</t>
  </si>
  <si>
    <t>DB00252</t>
  </si>
  <si>
    <t>DB03424</t>
  </si>
  <si>
    <t>DB00493</t>
  </si>
  <si>
    <t>DB04839</t>
  </si>
  <si>
    <t>DB01114</t>
  </si>
  <si>
    <t>DB00456</t>
  </si>
  <si>
    <t>DB02736</t>
  </si>
  <si>
    <t>DB11919</t>
  </si>
  <si>
    <t>DB00434</t>
  </si>
  <si>
    <t>DB00606</t>
  </si>
  <si>
    <t>DB00262</t>
  </si>
  <si>
    <t>DB09064</t>
  </si>
  <si>
    <t>DB00787</t>
  </si>
  <si>
    <t>DB00125</t>
  </si>
  <si>
    <t>DB00321</t>
  </si>
  <si>
    <t>DB00548</t>
  </si>
  <si>
    <t>DB00928</t>
  </si>
  <si>
    <t>DB00943</t>
  </si>
  <si>
    <t>DB00343</t>
  </si>
  <si>
    <t>DB00320</t>
  </si>
  <si>
    <t>DB01239</t>
  </si>
  <si>
    <t>DB00513</t>
  </si>
  <si>
    <t>DB00514</t>
  </si>
  <si>
    <t>DB00945</t>
  </si>
  <si>
    <t>DB00568</t>
  </si>
  <si>
    <t>DB02032</t>
  </si>
  <si>
    <t>DB04365</t>
  </si>
  <si>
    <t>DB00964</t>
  </si>
  <si>
    <t>DB00363</t>
  </si>
  <si>
    <t>DB00567</t>
  </si>
  <si>
    <t>DB06637</t>
  </si>
  <si>
    <t>DB01244</t>
  </si>
  <si>
    <t>DB00195</t>
  </si>
  <si>
    <t>DB08905</t>
  </si>
  <si>
    <t>DB00477</t>
  </si>
  <si>
    <t>DB00819</t>
  </si>
  <si>
    <t>DB01166</t>
  </si>
  <si>
    <t>DB00827</t>
  </si>
  <si>
    <t>DB08878</t>
  </si>
  <si>
    <t>DB00672</t>
  </si>
  <si>
    <t>DB04228</t>
  </si>
  <si>
    <t>DB01158</t>
  </si>
  <si>
    <t>DB00274</t>
  </si>
  <si>
    <t>DB01997</t>
  </si>
  <si>
    <t>DB11102</t>
  </si>
  <si>
    <t>DB00414</t>
  </si>
  <si>
    <t>DB01156</t>
  </si>
  <si>
    <t>DB00887</t>
  </si>
  <si>
    <t>DB12328</t>
  </si>
  <si>
    <t>DB00245</t>
  </si>
  <si>
    <t>DB00880</t>
  </si>
  <si>
    <t>DB04401</t>
  </si>
  <si>
    <t>DB02530</t>
  </si>
  <si>
    <t>DB02153</t>
  </si>
  <si>
    <t>DB00260</t>
  </si>
  <si>
    <t>DB08838</t>
  </si>
  <si>
    <t>DB01142</t>
  </si>
  <si>
    <t>DB00833</t>
  </si>
  <si>
    <t>DB12153</t>
  </si>
  <si>
    <t>DB08653</t>
  </si>
  <si>
    <t>DB00091</t>
  </si>
  <si>
    <t>DB01143</t>
  </si>
  <si>
    <t>DB05383</t>
  </si>
  <si>
    <t>DB00490</t>
  </si>
  <si>
    <t>DB06756</t>
  </si>
  <si>
    <t>DB13614</t>
  </si>
  <si>
    <t>DB00835</t>
  </si>
  <si>
    <t>DB00382</t>
  </si>
  <si>
    <t>DB08927</t>
  </si>
  <si>
    <t>DB04348</t>
  </si>
  <si>
    <t>DB00181</t>
  </si>
  <si>
    <t>DB00925</t>
  </si>
  <si>
    <t>DB00783</t>
  </si>
  <si>
    <t>DB00128</t>
  </si>
  <si>
    <t>DB03759</t>
  </si>
  <si>
    <t>DB13758</t>
  </si>
  <si>
    <t>DB00572</t>
  </si>
  <si>
    <t>DB01833</t>
  </si>
  <si>
    <t>DB00915</t>
  </si>
  <si>
    <t>DB00543</t>
  </si>
  <si>
    <t>DB00924</t>
  </si>
  <si>
    <t>Chlorzoxazone</t>
  </si>
  <si>
    <t>Carboplatin</t>
  </si>
  <si>
    <t>Azathioprine</t>
  </si>
  <si>
    <t>Gabaculine</t>
  </si>
  <si>
    <t>Cyclophosphamide</t>
  </si>
  <si>
    <t>Aniracetam</t>
  </si>
  <si>
    <t>Ceftriaxone</t>
  </si>
  <si>
    <t>Aminophylline</t>
  </si>
  <si>
    <t>Doxylamine</t>
  </si>
  <si>
    <t>Carisoprodol</t>
  </si>
  <si>
    <t>Cimetidine</t>
  </si>
  <si>
    <t>Aminoglutethimide</t>
  </si>
  <si>
    <t>Norepinephrine</t>
  </si>
  <si>
    <t>4-(2-AMINOETHYL)BENZENESULFONYL FLUORIDE</t>
  </si>
  <si>
    <t>Budesonide</t>
  </si>
  <si>
    <t>Atenolol</t>
  </si>
  <si>
    <t>Methotrexate</t>
  </si>
  <si>
    <t>Bethanechol</t>
  </si>
  <si>
    <t>Carbamazepine</t>
  </si>
  <si>
    <t>Benzamidine</t>
  </si>
  <si>
    <t>5alpha-androstane-3alpha,17beta-diol</t>
  </si>
  <si>
    <t>Carbachol</t>
  </si>
  <si>
    <t>Amsacrine</t>
  </si>
  <si>
    <t>Cysteamine</t>
  </si>
  <si>
    <t>Mitotane</t>
  </si>
  <si>
    <t>Cyclic Adenosine Monophosphate</t>
  </si>
  <si>
    <t>4-Androstenedione</t>
  </si>
  <si>
    <t>Colchicine</t>
  </si>
  <si>
    <t>Debrisoquin</t>
  </si>
  <si>
    <t>Altretamine</t>
  </si>
  <si>
    <t>Citalopram</t>
  </si>
  <si>
    <t>Betamethasone</t>
  </si>
  <si>
    <t>Cefradine</t>
  </si>
  <si>
    <t>Cefapirin</t>
  </si>
  <si>
    <t>Adenosine</t>
  </si>
  <si>
    <t>Caffeine</t>
  </si>
  <si>
    <t>Cefazolin</t>
  </si>
  <si>
    <t>(11-BETA)-11,21-DIHYDROXY-PREGN-4-ENE-3,20-DIONE</t>
  </si>
  <si>
    <t>Camptothecin</t>
  </si>
  <si>
    <t>Methacholine</t>
  </si>
  <si>
    <t>CB1954</t>
  </si>
  <si>
    <t>Acetylcysteine</t>
  </si>
  <si>
    <t>Levonordefrin</t>
  </si>
  <si>
    <t>Cortisone acetate</t>
  </si>
  <si>
    <t>Phenytoin</t>
  </si>
  <si>
    <t>Ubenimex</t>
  </si>
  <si>
    <t>Cefotaxime</t>
  </si>
  <si>
    <t>Cyproterone acetate</t>
  </si>
  <si>
    <t>Chlorphenamine</t>
  </si>
  <si>
    <t>Cefalotin</t>
  </si>
  <si>
    <t>Acetamide</t>
  </si>
  <si>
    <t>Cyproheptadine</t>
  </si>
  <si>
    <t>Cyclothiazide</t>
  </si>
  <si>
    <t>Carmustine</t>
  </si>
  <si>
    <t>Aciclovir</t>
  </si>
  <si>
    <t>L-Arginine</t>
  </si>
  <si>
    <t>Amitriptyline</t>
  </si>
  <si>
    <t>Azelaic Acid</t>
  </si>
  <si>
    <t>Azacitidine</t>
  </si>
  <si>
    <t>Zalcitabine</t>
  </si>
  <si>
    <t>Diltiazem</t>
  </si>
  <si>
    <t>Dihydroergotamine</t>
  </si>
  <si>
    <t>Chlorprothixene</t>
  </si>
  <si>
    <t>Aminocaproic Acid</t>
  </si>
  <si>
    <t>Dextromethorphan</t>
  </si>
  <si>
    <t>Acetylsalicylic acid</t>
  </si>
  <si>
    <t>Cinnarizine</t>
  </si>
  <si>
    <t>1-(3-Mercapto-2-Methyl-Propionyl)-Pyrrolidine-2-Carboxylic Acid</t>
  </si>
  <si>
    <t>Arecoline</t>
  </si>
  <si>
    <t>Apraclonidine</t>
  </si>
  <si>
    <t>Clozapine</t>
  </si>
  <si>
    <t>Cephalexin</t>
  </si>
  <si>
    <t>Dalfampridine</t>
  </si>
  <si>
    <t>Bepridil</t>
  </si>
  <si>
    <t>Betaxolol</t>
  </si>
  <si>
    <t>Formestane</t>
  </si>
  <si>
    <t>Chlorpromazine</t>
  </si>
  <si>
    <t>Acetazolamide</t>
  </si>
  <si>
    <t>Cilostazol</t>
  </si>
  <si>
    <t>Cinoxacin</t>
  </si>
  <si>
    <t>Aminopterin</t>
  </si>
  <si>
    <t>Chlorpropamide</t>
  </si>
  <si>
    <t>(2r)-Amino(3,5-Dihydroxyphenyl)Acetic Acid</t>
  </si>
  <si>
    <t>Bretylium</t>
  </si>
  <si>
    <t>Cefmetazole</t>
  </si>
  <si>
    <t>3-Bromo-7-Nitroindazole</t>
  </si>
  <si>
    <t>Acetohexamide</t>
  </si>
  <si>
    <t>Bupropion</t>
  </si>
  <si>
    <t>Bumetanide</t>
  </si>
  <si>
    <t>Benzatropine</t>
  </si>
  <si>
    <t>Chlorothiazide</t>
  </si>
  <si>
    <t>[Formylmethyl]Trimethyl-Ammonium, N,N,N-Trimethylammonium Acetaldehyde</t>
  </si>
  <si>
    <t>Gamma(Amino)-Butyric Acid</t>
  </si>
  <si>
    <t>3-Sulfinoalanine</t>
  </si>
  <si>
    <t>Cycloserine</t>
  </si>
  <si>
    <t>Agmatine</t>
  </si>
  <si>
    <t>Doxepin</t>
  </si>
  <si>
    <t>Cefaclor</t>
  </si>
  <si>
    <t>2-(1H-INDOL-3-YL)ETHANAMINE</t>
  </si>
  <si>
    <t>Cyclosporine</t>
  </si>
  <si>
    <t>Amifostine</t>
  </si>
  <si>
    <t>pimagedine HCl</t>
  </si>
  <si>
    <t>Buspirone</t>
  </si>
  <si>
    <t>Glycine betaine</t>
  </si>
  <si>
    <t>Brompheniramine</t>
  </si>
  <si>
    <t>Tacrine</t>
  </si>
  <si>
    <t>Amperozide</t>
  </si>
  <si>
    <t>Taurocholic Acid</t>
  </si>
  <si>
    <t>Baclofen</t>
  </si>
  <si>
    <t>Phenoxybenzamine</t>
  </si>
  <si>
    <t>Estradiol</t>
  </si>
  <si>
    <t>L-Aspartic Acid</t>
  </si>
  <si>
    <t>FG-9041</t>
  </si>
  <si>
    <t>Atropine</t>
  </si>
  <si>
    <t>L-2-Amino-4-(Guanidinooxy)Butyric Acid</t>
  </si>
  <si>
    <t>Amantadine</t>
  </si>
  <si>
    <t>Amoxapine</t>
  </si>
  <si>
    <t>Cyclobenzaprine</t>
  </si>
  <si>
    <t>Total</t>
  </si>
  <si>
    <t>With Assoc</t>
  </si>
  <si>
    <t>Max</t>
  </si>
  <si>
    <t>Groupings based on neuropsychiatric similarity</t>
  </si>
  <si>
    <t>Group</t>
  </si>
  <si>
    <t>1 - thought disorders such as schizophrenia and schizoaffective</t>
  </si>
  <si>
    <t>2 - affective disorders such as depression, mania, bipolar</t>
  </si>
  <si>
    <t>3 - anxiety disorders</t>
  </si>
  <si>
    <t>4 - personality and eating disorders</t>
  </si>
  <si>
    <t>5 - neurodegenerative disorders such as dementia</t>
  </si>
  <si>
    <t>6 - hyperactivity, ADHD, sleep disorders</t>
  </si>
  <si>
    <t>7 - substance dependencies</t>
  </si>
  <si>
    <t>8 - inflammatory/immunologic diseases</t>
  </si>
  <si>
    <t>9 - amnesia</t>
  </si>
  <si>
    <t>10 - movement disorders (dyskinesia)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</si>
</sst>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574B-D2FD-B64C-94C2-AD366656226B}">
  <dimension ref="A1:D78"/>
  <sheetViews>
    <sheetView workbookViewId="0">
      <selection activeCell="C32" sqref="C32"/>
    </sheetView>
  </sheetViews>
  <sheetFormatPr baseColWidth="10" defaultRowHeight="15" x14ac:dyDescent="0.2"/>
  <cols>
    <col min="1" max="1" width="55.33203125" customWidth="1"/>
    <col min="2" max="2" width="2.33203125" style="5" customWidth="1"/>
    <col min="3" max="4" width="32.33203125" customWidth="1"/>
  </cols>
  <sheetData>
    <row r="1" spans="1:4" ht="16" x14ac:dyDescent="0.2">
      <c r="A1" s="4" t="s">
        <v>571</v>
      </c>
      <c r="C1" s="6" t="s">
        <v>0</v>
      </c>
      <c r="D1" s="6" t="s">
        <v>572</v>
      </c>
    </row>
    <row r="2" spans="1:4" x14ac:dyDescent="0.2">
      <c r="C2" t="s">
        <v>95</v>
      </c>
      <c r="D2">
        <v>3</v>
      </c>
    </row>
    <row r="3" spans="1:4" ht="16" x14ac:dyDescent="0.2">
      <c r="A3" s="7" t="s">
        <v>573</v>
      </c>
      <c r="C3" t="s">
        <v>97</v>
      </c>
      <c r="D3">
        <v>5</v>
      </c>
    </row>
    <row r="4" spans="1:4" ht="16" x14ac:dyDescent="0.2">
      <c r="A4" s="7" t="s">
        <v>574</v>
      </c>
      <c r="C4" t="s">
        <v>99</v>
      </c>
      <c r="D4">
        <v>2</v>
      </c>
    </row>
    <row r="5" spans="1:4" ht="16" x14ac:dyDescent="0.2">
      <c r="A5" s="7" t="s">
        <v>575</v>
      </c>
      <c r="C5" t="s">
        <v>101</v>
      </c>
      <c r="D5">
        <v>8</v>
      </c>
    </row>
    <row r="6" spans="1:4" ht="16" x14ac:dyDescent="0.2">
      <c r="A6" s="7" t="s">
        <v>576</v>
      </c>
      <c r="C6" t="s">
        <v>103</v>
      </c>
      <c r="D6">
        <v>2</v>
      </c>
    </row>
    <row r="7" spans="1:4" ht="16" x14ac:dyDescent="0.2">
      <c r="A7" s="7" t="s">
        <v>577</v>
      </c>
      <c r="C7" t="s">
        <v>105</v>
      </c>
      <c r="D7">
        <v>4</v>
      </c>
    </row>
    <row r="8" spans="1:4" ht="16" x14ac:dyDescent="0.2">
      <c r="A8" s="7" t="s">
        <v>578</v>
      </c>
      <c r="C8" t="s">
        <v>107</v>
      </c>
      <c r="D8">
        <v>6</v>
      </c>
    </row>
    <row r="9" spans="1:4" ht="16" x14ac:dyDescent="0.2">
      <c r="A9" s="7" t="s">
        <v>579</v>
      </c>
      <c r="C9" t="s">
        <v>109</v>
      </c>
      <c r="D9">
        <v>2</v>
      </c>
    </row>
    <row r="10" spans="1:4" ht="16" x14ac:dyDescent="0.2">
      <c r="A10" s="7" t="s">
        <v>580</v>
      </c>
      <c r="C10" t="s">
        <v>111</v>
      </c>
      <c r="D10">
        <v>3</v>
      </c>
    </row>
    <row r="11" spans="1:4" ht="16" x14ac:dyDescent="0.2">
      <c r="A11" s="7" t="s">
        <v>581</v>
      </c>
      <c r="C11" t="s">
        <v>113</v>
      </c>
      <c r="D11">
        <v>2</v>
      </c>
    </row>
    <row r="12" spans="1:4" ht="16" x14ac:dyDescent="0.2">
      <c r="A12" s="7" t="s">
        <v>582</v>
      </c>
      <c r="C12" t="s">
        <v>115</v>
      </c>
      <c r="D12">
        <v>2</v>
      </c>
    </row>
    <row r="13" spans="1:4" x14ac:dyDescent="0.2">
      <c r="C13" t="s">
        <v>117</v>
      </c>
      <c r="D13">
        <v>7</v>
      </c>
    </row>
    <row r="14" spans="1:4" x14ac:dyDescent="0.2">
      <c r="C14" t="s">
        <v>119</v>
      </c>
      <c r="D14">
        <v>5</v>
      </c>
    </row>
    <row r="15" spans="1:4" x14ac:dyDescent="0.2">
      <c r="C15" t="s">
        <v>121</v>
      </c>
      <c r="D15">
        <v>4</v>
      </c>
    </row>
    <row r="16" spans="1:4" x14ac:dyDescent="0.2">
      <c r="C16" t="s">
        <v>123</v>
      </c>
      <c r="D16">
        <v>3</v>
      </c>
    </row>
    <row r="17" spans="3:4" x14ac:dyDescent="0.2">
      <c r="C17" t="s">
        <v>125</v>
      </c>
      <c r="D17">
        <v>5</v>
      </c>
    </row>
    <row r="18" spans="3:4" x14ac:dyDescent="0.2">
      <c r="C18" t="s">
        <v>127</v>
      </c>
      <c r="D18">
        <v>8</v>
      </c>
    </row>
    <row r="19" spans="3:4" x14ac:dyDescent="0.2">
      <c r="C19" t="s">
        <v>129</v>
      </c>
      <c r="D19">
        <v>8</v>
      </c>
    </row>
    <row r="20" spans="3:4" x14ac:dyDescent="0.2">
      <c r="C20" t="s">
        <v>131</v>
      </c>
      <c r="D20">
        <v>5</v>
      </c>
    </row>
    <row r="21" spans="3:4" x14ac:dyDescent="0.2">
      <c r="C21" t="s">
        <v>133</v>
      </c>
      <c r="D21">
        <v>5</v>
      </c>
    </row>
    <row r="22" spans="3:4" x14ac:dyDescent="0.2">
      <c r="C22" t="s">
        <v>135</v>
      </c>
      <c r="D22">
        <v>5</v>
      </c>
    </row>
    <row r="23" spans="3:4" x14ac:dyDescent="0.2">
      <c r="C23" t="s">
        <v>137</v>
      </c>
      <c r="D23">
        <v>4</v>
      </c>
    </row>
    <row r="24" spans="3:4" x14ac:dyDescent="0.2">
      <c r="C24" t="s">
        <v>139</v>
      </c>
      <c r="D24">
        <v>9</v>
      </c>
    </row>
    <row r="25" spans="3:4" x14ac:dyDescent="0.2">
      <c r="C25" t="s">
        <v>141</v>
      </c>
      <c r="D25">
        <v>3</v>
      </c>
    </row>
    <row r="26" spans="3:4" x14ac:dyDescent="0.2">
      <c r="C26" t="s">
        <v>143</v>
      </c>
      <c r="D26">
        <v>8</v>
      </c>
    </row>
    <row r="27" spans="3:4" x14ac:dyDescent="0.2">
      <c r="C27" t="s">
        <v>145</v>
      </c>
      <c r="D27">
        <v>8</v>
      </c>
    </row>
    <row r="28" spans="3:4" x14ac:dyDescent="0.2">
      <c r="C28" t="s">
        <v>147</v>
      </c>
      <c r="D28">
        <v>2</v>
      </c>
    </row>
    <row r="29" spans="3:4" x14ac:dyDescent="0.2">
      <c r="C29" t="s">
        <v>149</v>
      </c>
      <c r="D29">
        <v>3</v>
      </c>
    </row>
    <row r="30" spans="3:4" x14ac:dyDescent="0.2">
      <c r="C30" t="s">
        <v>151</v>
      </c>
      <c r="D30">
        <v>4</v>
      </c>
    </row>
    <row r="31" spans="3:4" x14ac:dyDescent="0.2">
      <c r="C31" t="s">
        <v>153</v>
      </c>
      <c r="D31">
        <v>2</v>
      </c>
    </row>
    <row r="32" spans="3:4" x14ac:dyDescent="0.2">
      <c r="C32" t="s">
        <v>155</v>
      </c>
      <c r="D32">
        <v>8</v>
      </c>
    </row>
    <row r="33" spans="3:4" x14ac:dyDescent="0.2">
      <c r="C33" t="s">
        <v>157</v>
      </c>
      <c r="D33">
        <v>2</v>
      </c>
    </row>
    <row r="34" spans="3:4" x14ac:dyDescent="0.2">
      <c r="C34" t="s">
        <v>159</v>
      </c>
      <c r="D34">
        <v>8</v>
      </c>
    </row>
    <row r="35" spans="3:4" x14ac:dyDescent="0.2">
      <c r="C35" t="s">
        <v>161</v>
      </c>
      <c r="D35">
        <v>8</v>
      </c>
    </row>
    <row r="36" spans="3:4" x14ac:dyDescent="0.2">
      <c r="C36" t="s">
        <v>163</v>
      </c>
      <c r="D36">
        <v>2</v>
      </c>
    </row>
    <row r="37" spans="3:4" x14ac:dyDescent="0.2">
      <c r="C37" t="s">
        <v>165</v>
      </c>
      <c r="D37">
        <v>8</v>
      </c>
    </row>
    <row r="38" spans="3:4" x14ac:dyDescent="0.2">
      <c r="C38" t="s">
        <v>167</v>
      </c>
      <c r="D38">
        <v>8</v>
      </c>
    </row>
    <row r="39" spans="3:4" x14ac:dyDescent="0.2">
      <c r="C39" t="s">
        <v>169</v>
      </c>
      <c r="D39">
        <v>2</v>
      </c>
    </row>
    <row r="40" spans="3:4" x14ac:dyDescent="0.2">
      <c r="C40" t="s">
        <v>171</v>
      </c>
      <c r="D40">
        <v>2</v>
      </c>
    </row>
    <row r="41" spans="3:4" x14ac:dyDescent="0.2">
      <c r="C41" t="s">
        <v>173</v>
      </c>
      <c r="D41">
        <v>9</v>
      </c>
    </row>
    <row r="42" spans="3:4" x14ac:dyDescent="0.2">
      <c r="C42" t="s">
        <v>175</v>
      </c>
      <c r="D42">
        <v>2</v>
      </c>
    </row>
    <row r="43" spans="3:4" x14ac:dyDescent="0.2">
      <c r="C43" t="s">
        <v>177</v>
      </c>
      <c r="D43">
        <v>8</v>
      </c>
    </row>
    <row r="44" spans="3:4" x14ac:dyDescent="0.2">
      <c r="C44" t="s">
        <v>179</v>
      </c>
      <c r="D44">
        <v>4</v>
      </c>
    </row>
    <row r="45" spans="3:4" x14ac:dyDescent="0.2">
      <c r="C45" t="s">
        <v>181</v>
      </c>
      <c r="D45">
        <v>8</v>
      </c>
    </row>
    <row r="46" spans="3:4" x14ac:dyDescent="0.2">
      <c r="C46" t="s">
        <v>183</v>
      </c>
      <c r="D46">
        <v>8</v>
      </c>
    </row>
    <row r="47" spans="3:4" x14ac:dyDescent="0.2">
      <c r="C47" t="s">
        <v>185</v>
      </c>
      <c r="D47">
        <v>1</v>
      </c>
    </row>
    <row r="48" spans="3:4" x14ac:dyDescent="0.2">
      <c r="C48" t="s">
        <v>187</v>
      </c>
      <c r="D48">
        <v>2</v>
      </c>
    </row>
    <row r="49" spans="3:4" x14ac:dyDescent="0.2">
      <c r="C49" t="s">
        <v>189</v>
      </c>
      <c r="D49">
        <v>2</v>
      </c>
    </row>
    <row r="50" spans="3:4" x14ac:dyDescent="0.2">
      <c r="C50" t="s">
        <v>191</v>
      </c>
      <c r="D50">
        <v>3</v>
      </c>
    </row>
    <row r="51" spans="3:4" x14ac:dyDescent="0.2">
      <c r="C51" t="s">
        <v>193</v>
      </c>
      <c r="D51">
        <v>2</v>
      </c>
    </row>
    <row r="52" spans="3:4" x14ac:dyDescent="0.2">
      <c r="C52" t="s">
        <v>195</v>
      </c>
      <c r="D52">
        <v>8</v>
      </c>
    </row>
    <row r="53" spans="3:4" x14ac:dyDescent="0.2">
      <c r="C53" t="s">
        <v>197</v>
      </c>
      <c r="D53">
        <v>8</v>
      </c>
    </row>
    <row r="54" spans="3:4" x14ac:dyDescent="0.2">
      <c r="C54" t="s">
        <v>199</v>
      </c>
      <c r="D54">
        <v>8</v>
      </c>
    </row>
    <row r="55" spans="3:4" x14ac:dyDescent="0.2">
      <c r="C55" t="s">
        <v>201</v>
      </c>
      <c r="D55">
        <v>1</v>
      </c>
    </row>
    <row r="56" spans="3:4" x14ac:dyDescent="0.2">
      <c r="C56" t="s">
        <v>203</v>
      </c>
      <c r="D56">
        <v>8</v>
      </c>
    </row>
    <row r="57" spans="3:4" x14ac:dyDescent="0.2">
      <c r="C57" t="s">
        <v>205</v>
      </c>
      <c r="D57">
        <v>5</v>
      </c>
    </row>
    <row r="58" spans="3:4" x14ac:dyDescent="0.2">
      <c r="C58" t="s">
        <v>207</v>
      </c>
      <c r="D58">
        <v>2</v>
      </c>
    </row>
    <row r="59" spans="3:4" x14ac:dyDescent="0.2">
      <c r="C59" t="s">
        <v>209</v>
      </c>
      <c r="D59">
        <v>8</v>
      </c>
    </row>
    <row r="60" spans="3:4" x14ac:dyDescent="0.2">
      <c r="C60" t="s">
        <v>211</v>
      </c>
      <c r="D60">
        <v>5</v>
      </c>
    </row>
    <row r="61" spans="3:4" x14ac:dyDescent="0.2">
      <c r="C61" t="s">
        <v>213</v>
      </c>
      <c r="D61">
        <v>1</v>
      </c>
    </row>
    <row r="62" spans="3:4" x14ac:dyDescent="0.2">
      <c r="C62" t="s">
        <v>215</v>
      </c>
      <c r="D62">
        <v>2</v>
      </c>
    </row>
    <row r="63" spans="3:4" x14ac:dyDescent="0.2">
      <c r="C63" t="s">
        <v>217</v>
      </c>
      <c r="D63">
        <v>2</v>
      </c>
    </row>
    <row r="64" spans="3:4" x14ac:dyDescent="0.2">
      <c r="C64" t="s">
        <v>219</v>
      </c>
      <c r="D64">
        <v>2</v>
      </c>
    </row>
    <row r="65" spans="3:4" x14ac:dyDescent="0.2">
      <c r="C65" t="s">
        <v>221</v>
      </c>
      <c r="D65">
        <v>8</v>
      </c>
    </row>
    <row r="66" spans="3:4" x14ac:dyDescent="0.2">
      <c r="C66" t="s">
        <v>205</v>
      </c>
      <c r="D66">
        <v>5</v>
      </c>
    </row>
    <row r="67" spans="3:4" x14ac:dyDescent="0.2">
      <c r="C67" t="s">
        <v>223</v>
      </c>
      <c r="D67">
        <v>3</v>
      </c>
    </row>
    <row r="68" spans="3:4" x14ac:dyDescent="0.2">
      <c r="C68" t="s">
        <v>225</v>
      </c>
      <c r="D68">
        <v>2</v>
      </c>
    </row>
    <row r="69" spans="3:4" x14ac:dyDescent="0.2">
      <c r="C69" t="s">
        <v>227</v>
      </c>
      <c r="D69">
        <v>2</v>
      </c>
    </row>
    <row r="70" spans="3:4" x14ac:dyDescent="0.2">
      <c r="C70" t="s">
        <v>229</v>
      </c>
      <c r="D70">
        <v>5</v>
      </c>
    </row>
    <row r="71" spans="3:4" x14ac:dyDescent="0.2">
      <c r="C71" t="s">
        <v>231</v>
      </c>
      <c r="D71">
        <v>5</v>
      </c>
    </row>
    <row r="72" spans="3:4" x14ac:dyDescent="0.2">
      <c r="C72" t="s">
        <v>233</v>
      </c>
      <c r="D72">
        <v>6</v>
      </c>
    </row>
    <row r="73" spans="3:4" x14ac:dyDescent="0.2">
      <c r="C73" t="s">
        <v>235</v>
      </c>
      <c r="D73">
        <v>6</v>
      </c>
    </row>
    <row r="74" spans="3:4" x14ac:dyDescent="0.2">
      <c r="C74" t="s">
        <v>237</v>
      </c>
      <c r="D74">
        <v>4</v>
      </c>
    </row>
    <row r="75" spans="3:4" x14ac:dyDescent="0.2">
      <c r="C75" t="s">
        <v>239</v>
      </c>
      <c r="D75">
        <v>6</v>
      </c>
    </row>
    <row r="76" spans="3:4" x14ac:dyDescent="0.2">
      <c r="C76" t="s">
        <v>241</v>
      </c>
      <c r="D76">
        <v>4</v>
      </c>
    </row>
    <row r="77" spans="3:4" x14ac:dyDescent="0.2">
      <c r="C77" t="s">
        <v>243</v>
      </c>
      <c r="D77">
        <v>4</v>
      </c>
    </row>
    <row r="78" spans="3:4" x14ac:dyDescent="0.2">
      <c r="C78" t="s">
        <v>245</v>
      </c>
      <c r="D7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3"/>
  <sheetViews>
    <sheetView tabSelected="1" topLeftCell="A37" workbookViewId="0">
      <selection activeCell="B56" sqref="B56"/>
    </sheetView>
  </sheetViews>
  <sheetFormatPr baseColWidth="10" defaultColWidth="8.83203125" defaultRowHeight="15" x14ac:dyDescent="0.2"/>
  <cols>
    <col min="3" max="3" width="21.83203125" customWidth="1"/>
  </cols>
  <sheetData>
    <row r="1" spans="1:56" x14ac:dyDescent="0.2">
      <c r="B1" s="1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D1">
        <f>COUNTA(D1:BB1)</f>
        <v>51</v>
      </c>
    </row>
    <row r="2" spans="1:56" x14ac:dyDescent="0.2">
      <c r="A2" s="1">
        <v>-1</v>
      </c>
      <c r="B2" t="s">
        <v>52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52</v>
      </c>
      <c r="K2" t="s">
        <v>59</v>
      </c>
      <c r="L2" t="s">
        <v>60</v>
      </c>
      <c r="M2" t="s">
        <v>61</v>
      </c>
      <c r="N2" t="s">
        <v>52</v>
      </c>
      <c r="O2" t="s">
        <v>52</v>
      </c>
      <c r="P2" t="s">
        <v>52</v>
      </c>
      <c r="Q2" t="s">
        <v>52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70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52</v>
      </c>
      <c r="AI2" t="s">
        <v>78</v>
      </c>
      <c r="AJ2" t="s">
        <v>52</v>
      </c>
      <c r="AK2" t="s">
        <v>52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85</v>
      </c>
      <c r="AS2" t="s">
        <v>86</v>
      </c>
      <c r="AT2" t="s">
        <v>52</v>
      </c>
      <c r="AU2" t="s">
        <v>87</v>
      </c>
      <c r="AV2" t="s">
        <v>52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</row>
    <row r="3" spans="1:56" x14ac:dyDescent="0.2">
      <c r="A3" s="1">
        <v>0</v>
      </c>
      <c r="B3" t="s">
        <v>94</v>
      </c>
      <c r="C3" t="s">
        <v>95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</row>
    <row r="4" spans="1:56" x14ac:dyDescent="0.2">
      <c r="A4" s="1">
        <v>1</v>
      </c>
      <c r="B4" t="s">
        <v>96</v>
      </c>
      <c r="C4" t="s">
        <v>97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1</v>
      </c>
      <c r="BA4">
        <v>1</v>
      </c>
      <c r="BB4">
        <v>0</v>
      </c>
    </row>
    <row r="5" spans="1:56" x14ac:dyDescent="0.2">
      <c r="A5" s="1">
        <v>2</v>
      </c>
      <c r="B5" t="s">
        <v>98</v>
      </c>
      <c r="C5" t="s">
        <v>99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1</v>
      </c>
      <c r="BA5">
        <v>1</v>
      </c>
      <c r="BB5">
        <v>0</v>
      </c>
    </row>
    <row r="6" spans="1:56" x14ac:dyDescent="0.2">
      <c r="A6" s="1">
        <v>3</v>
      </c>
      <c r="B6" t="s">
        <v>100</v>
      </c>
      <c r="C6" t="s">
        <v>101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1</v>
      </c>
      <c r="BB6">
        <v>0</v>
      </c>
    </row>
    <row r="7" spans="1:56" x14ac:dyDescent="0.2">
      <c r="A7" s="1">
        <v>4</v>
      </c>
      <c r="B7" t="s">
        <v>102</v>
      </c>
      <c r="C7" t="s">
        <v>103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1</v>
      </c>
      <c r="AY7">
        <v>0</v>
      </c>
      <c r="AZ7">
        <v>1</v>
      </c>
      <c r="BA7">
        <v>1</v>
      </c>
      <c r="BB7">
        <v>0</v>
      </c>
    </row>
    <row r="8" spans="1:56" x14ac:dyDescent="0.2">
      <c r="A8" s="1">
        <v>5</v>
      </c>
      <c r="B8" t="s">
        <v>104</v>
      </c>
      <c r="C8" t="s">
        <v>105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</row>
    <row r="9" spans="1:56" x14ac:dyDescent="0.2">
      <c r="A9" s="1">
        <v>6</v>
      </c>
      <c r="B9" t="s">
        <v>106</v>
      </c>
      <c r="C9" t="s">
        <v>107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</row>
    <row r="10" spans="1:56" x14ac:dyDescent="0.2">
      <c r="A10" s="1">
        <v>7</v>
      </c>
      <c r="B10" t="s">
        <v>108</v>
      </c>
      <c r="C10" t="s">
        <v>109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1</v>
      </c>
      <c r="BA10">
        <v>1</v>
      </c>
      <c r="BB10">
        <v>0</v>
      </c>
    </row>
    <row r="11" spans="1:56" x14ac:dyDescent="0.2">
      <c r="A11" s="1">
        <v>8</v>
      </c>
      <c r="B11" t="s">
        <v>110</v>
      </c>
      <c r="C11" t="s">
        <v>111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</row>
    <row r="12" spans="1:56" x14ac:dyDescent="0.2">
      <c r="A12" s="1">
        <v>9</v>
      </c>
      <c r="B12" t="s">
        <v>112</v>
      </c>
      <c r="C12" t="s">
        <v>113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1</v>
      </c>
      <c r="BA12">
        <v>1</v>
      </c>
      <c r="BB12">
        <v>0</v>
      </c>
    </row>
    <row r="13" spans="1:56" x14ac:dyDescent="0.2">
      <c r="A13" s="1">
        <v>10</v>
      </c>
      <c r="B13" t="s">
        <v>114</v>
      </c>
      <c r="C13" t="s">
        <v>115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1</v>
      </c>
      <c r="BA13">
        <v>1</v>
      </c>
      <c r="BB13">
        <v>0</v>
      </c>
    </row>
    <row r="14" spans="1:56" x14ac:dyDescent="0.2">
      <c r="A14" s="1">
        <v>11</v>
      </c>
      <c r="B14" t="s">
        <v>116</v>
      </c>
      <c r="C14" t="s">
        <v>117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6" x14ac:dyDescent="0.2">
      <c r="A15" s="1">
        <v>12</v>
      </c>
      <c r="B15" t="s">
        <v>118</v>
      </c>
      <c r="C15" t="s">
        <v>119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</row>
    <row r="16" spans="1:56" x14ac:dyDescent="0.2">
      <c r="A16" s="1">
        <v>13</v>
      </c>
      <c r="B16" t="s">
        <v>120</v>
      </c>
      <c r="C16" t="s">
        <v>121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0</v>
      </c>
    </row>
    <row r="17" spans="1:54" x14ac:dyDescent="0.2">
      <c r="A17" s="1">
        <v>14</v>
      </c>
      <c r="B17" t="s">
        <v>122</v>
      </c>
      <c r="C17" t="s">
        <v>123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</row>
    <row r="18" spans="1:54" x14ac:dyDescent="0.2">
      <c r="A18" s="1">
        <v>15</v>
      </c>
      <c r="B18" t="s">
        <v>124</v>
      </c>
      <c r="C18" t="s">
        <v>125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1</v>
      </c>
      <c r="BA18">
        <v>1</v>
      </c>
      <c r="BB18">
        <v>0</v>
      </c>
    </row>
    <row r="19" spans="1:54" x14ac:dyDescent="0.2">
      <c r="A19" s="1">
        <v>16</v>
      </c>
      <c r="B19" t="s">
        <v>126</v>
      </c>
      <c r="C19" t="s">
        <v>127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0</v>
      </c>
    </row>
    <row r="20" spans="1:54" x14ac:dyDescent="0.2">
      <c r="A20" s="1">
        <v>17</v>
      </c>
      <c r="B20" t="s">
        <v>128</v>
      </c>
      <c r="C20" t="s">
        <v>129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0</v>
      </c>
    </row>
    <row r="21" spans="1:54" x14ac:dyDescent="0.2">
      <c r="A21" s="1">
        <v>18</v>
      </c>
      <c r="B21" t="s">
        <v>130</v>
      </c>
      <c r="C21" t="s">
        <v>131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 x14ac:dyDescent="0.2">
      <c r="A22" s="1">
        <v>19</v>
      </c>
      <c r="B22" t="s">
        <v>132</v>
      </c>
      <c r="C22" t="s">
        <v>133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2">
      <c r="A23" s="1">
        <v>20</v>
      </c>
      <c r="B23" t="s">
        <v>134</v>
      </c>
      <c r="C23" t="s">
        <v>135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2">
      <c r="A24" s="1">
        <v>21</v>
      </c>
      <c r="B24" t="s">
        <v>136</v>
      </c>
      <c r="C24" t="s">
        <v>137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</row>
    <row r="25" spans="1:54" x14ac:dyDescent="0.2">
      <c r="A25" s="1">
        <v>22</v>
      </c>
      <c r="B25" t="s">
        <v>138</v>
      </c>
      <c r="C25" t="s">
        <v>139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</row>
    <row r="26" spans="1:54" x14ac:dyDescent="0.2">
      <c r="A26" s="1">
        <v>23</v>
      </c>
      <c r="B26" t="s">
        <v>140</v>
      </c>
      <c r="C26" t="s">
        <v>141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0</v>
      </c>
    </row>
    <row r="27" spans="1:54" x14ac:dyDescent="0.2">
      <c r="A27" s="1">
        <v>24</v>
      </c>
      <c r="B27" t="s">
        <v>142</v>
      </c>
      <c r="C27" t="s">
        <v>143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0</v>
      </c>
      <c r="BB27">
        <v>0</v>
      </c>
    </row>
    <row r="28" spans="1:54" x14ac:dyDescent="0.2">
      <c r="A28" s="1">
        <v>25</v>
      </c>
      <c r="B28" t="s">
        <v>144</v>
      </c>
      <c r="C28" t="s">
        <v>145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</row>
    <row r="29" spans="1:54" x14ac:dyDescent="0.2">
      <c r="A29" s="1">
        <v>26</v>
      </c>
      <c r="B29" t="s">
        <v>146</v>
      </c>
      <c r="C29" t="s">
        <v>147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">
      <c r="A30" s="1">
        <v>27</v>
      </c>
      <c r="B30" t="s">
        <v>148</v>
      </c>
      <c r="C30" t="s">
        <v>149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">
      <c r="A31" s="1">
        <v>28</v>
      </c>
      <c r="B31" t="s">
        <v>150</v>
      </c>
      <c r="C31" t="s">
        <v>151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0</v>
      </c>
      <c r="BB31">
        <v>0</v>
      </c>
    </row>
    <row r="32" spans="1:54" x14ac:dyDescent="0.2">
      <c r="A32" s="1">
        <v>29</v>
      </c>
      <c r="B32" t="s">
        <v>152</v>
      </c>
      <c r="C32" t="s">
        <v>153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">
      <c r="A33" s="1">
        <v>30</v>
      </c>
      <c r="B33" t="s">
        <v>154</v>
      </c>
      <c r="C33" t="s">
        <v>155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">
      <c r="A34" s="1">
        <v>31</v>
      </c>
      <c r="B34" t="s">
        <v>156</v>
      </c>
      <c r="C34" t="s">
        <v>157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0</v>
      </c>
    </row>
    <row r="35" spans="1:54" x14ac:dyDescent="0.2">
      <c r="A35" s="1">
        <v>32</v>
      </c>
      <c r="B35" t="s">
        <v>158</v>
      </c>
      <c r="C35" t="s">
        <v>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0</v>
      </c>
    </row>
    <row r="36" spans="1:54" x14ac:dyDescent="0.2">
      <c r="A36" s="1">
        <v>33</v>
      </c>
      <c r="B36" t="s">
        <v>160</v>
      </c>
      <c r="C36" t="s">
        <v>161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</row>
    <row r="37" spans="1:54" x14ac:dyDescent="0.2">
      <c r="A37" s="1">
        <v>34</v>
      </c>
      <c r="B37" t="s">
        <v>162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x14ac:dyDescent="0.2">
      <c r="A38" s="1">
        <v>35</v>
      </c>
      <c r="B38" t="s">
        <v>164</v>
      </c>
      <c r="C38" t="s">
        <v>165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 x14ac:dyDescent="0.2">
      <c r="A39" s="1">
        <v>36</v>
      </c>
      <c r="B39" t="s">
        <v>166</v>
      </c>
      <c r="C39" t="s">
        <v>167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0</v>
      </c>
      <c r="BB39">
        <v>0</v>
      </c>
    </row>
    <row r="40" spans="1:54" x14ac:dyDescent="0.2">
      <c r="A40" s="1">
        <v>37</v>
      </c>
      <c r="B40" t="s">
        <v>168</v>
      </c>
      <c r="C40" t="s">
        <v>169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 x14ac:dyDescent="0.2">
      <c r="A41" s="1">
        <v>38</v>
      </c>
      <c r="B41" t="s">
        <v>170</v>
      </c>
      <c r="C41" t="s">
        <v>171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">
      <c r="A42" s="1">
        <v>39</v>
      </c>
      <c r="B42" t="s">
        <v>172</v>
      </c>
      <c r="C42" t="s">
        <v>173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0</v>
      </c>
      <c r="BB42">
        <v>0</v>
      </c>
    </row>
    <row r="43" spans="1:54" x14ac:dyDescent="0.2">
      <c r="A43" s="1">
        <v>40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 x14ac:dyDescent="0.2">
      <c r="A44" s="1">
        <v>41</v>
      </c>
      <c r="B44" t="s">
        <v>176</v>
      </c>
      <c r="C44" t="s">
        <v>177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</row>
    <row r="45" spans="1:54" x14ac:dyDescent="0.2">
      <c r="A45" s="1">
        <v>42</v>
      </c>
      <c r="B45" t="s">
        <v>178</v>
      </c>
      <c r="C45" t="s">
        <v>179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0</v>
      </c>
      <c r="AZ45">
        <v>1</v>
      </c>
      <c r="BA45">
        <v>0</v>
      </c>
      <c r="BB45">
        <v>0</v>
      </c>
    </row>
    <row r="46" spans="1:54" x14ac:dyDescent="0.2">
      <c r="A46" s="1">
        <v>43</v>
      </c>
      <c r="B46" t="s">
        <v>180</v>
      </c>
      <c r="C46" t="s">
        <v>181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 x14ac:dyDescent="0.2">
      <c r="A47" s="1">
        <v>44</v>
      </c>
      <c r="B47" t="s">
        <v>182</v>
      </c>
      <c r="C47" t="s">
        <v>183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 x14ac:dyDescent="0.2">
      <c r="A48" s="1">
        <v>45</v>
      </c>
      <c r="B48" t="s">
        <v>184</v>
      </c>
      <c r="C48" t="s">
        <v>185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</row>
    <row r="49" spans="1:54" x14ac:dyDescent="0.2">
      <c r="A49" s="1">
        <v>46</v>
      </c>
      <c r="B49" t="s">
        <v>186</v>
      </c>
      <c r="C49" t="s">
        <v>187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</row>
    <row r="50" spans="1:54" x14ac:dyDescent="0.2">
      <c r="A50" s="1">
        <v>47</v>
      </c>
      <c r="B50" t="s">
        <v>188</v>
      </c>
      <c r="C50" t="s">
        <v>189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0</v>
      </c>
    </row>
    <row r="51" spans="1:54" x14ac:dyDescent="0.2">
      <c r="A51" s="1">
        <v>48</v>
      </c>
      <c r="B51" t="s">
        <v>190</v>
      </c>
      <c r="C51" t="s">
        <v>191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 x14ac:dyDescent="0.2">
      <c r="A52" s="1">
        <v>49</v>
      </c>
      <c r="B52" t="s">
        <v>192</v>
      </c>
      <c r="C52" t="s">
        <v>193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0</v>
      </c>
    </row>
    <row r="53" spans="1:54" x14ac:dyDescent="0.2">
      <c r="A53" s="1">
        <v>50</v>
      </c>
      <c r="B53" t="s">
        <v>194</v>
      </c>
      <c r="C53" t="s">
        <v>195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</row>
    <row r="54" spans="1:54" x14ac:dyDescent="0.2">
      <c r="A54" s="1">
        <v>51</v>
      </c>
      <c r="B54" t="s">
        <v>196</v>
      </c>
      <c r="C54" t="s">
        <v>197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</row>
    <row r="55" spans="1:54" x14ac:dyDescent="0.2">
      <c r="A55" s="1">
        <v>52</v>
      </c>
      <c r="B55" t="s">
        <v>198</v>
      </c>
      <c r="C55" t="s">
        <v>199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 x14ac:dyDescent="0.2">
      <c r="A56" s="1">
        <v>53</v>
      </c>
      <c r="B56" t="s">
        <v>200</v>
      </c>
      <c r="C56" t="s">
        <v>201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1</v>
      </c>
      <c r="BB56">
        <v>0</v>
      </c>
    </row>
    <row r="57" spans="1:54" x14ac:dyDescent="0.2">
      <c r="A57" s="1">
        <v>54</v>
      </c>
      <c r="B57" t="s">
        <v>202</v>
      </c>
      <c r="C57" t="s">
        <v>203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</row>
    <row r="58" spans="1:54" x14ac:dyDescent="0.2">
      <c r="A58" s="1">
        <v>55</v>
      </c>
      <c r="B58" t="s">
        <v>204</v>
      </c>
      <c r="C58" t="s">
        <v>205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</row>
    <row r="59" spans="1:54" x14ac:dyDescent="0.2">
      <c r="A59" s="1">
        <v>56</v>
      </c>
      <c r="B59" t="s">
        <v>206</v>
      </c>
      <c r="C59" t="s">
        <v>207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x14ac:dyDescent="0.2">
      <c r="A60" s="1">
        <v>57</v>
      </c>
      <c r="B60" t="s">
        <v>208</v>
      </c>
      <c r="C60" t="s">
        <v>209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</row>
    <row r="61" spans="1:54" x14ac:dyDescent="0.2">
      <c r="A61" s="1">
        <v>58</v>
      </c>
      <c r="B61" t="s">
        <v>210</v>
      </c>
      <c r="C61" t="s">
        <v>211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1</v>
      </c>
      <c r="BA61">
        <v>0</v>
      </c>
      <c r="BB61">
        <v>0</v>
      </c>
    </row>
    <row r="62" spans="1:54" x14ac:dyDescent="0.2">
      <c r="A62" s="1">
        <v>59</v>
      </c>
      <c r="B62" t="s">
        <v>212</v>
      </c>
      <c r="C62" t="s">
        <v>213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">
      <c r="A63" s="1">
        <v>60</v>
      </c>
      <c r="B63" t="s">
        <v>214</v>
      </c>
      <c r="C63" t="s">
        <v>215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0</v>
      </c>
      <c r="BB63">
        <v>0</v>
      </c>
    </row>
    <row r="64" spans="1:54" x14ac:dyDescent="0.2">
      <c r="A64" s="1">
        <v>61</v>
      </c>
      <c r="B64" t="s">
        <v>216</v>
      </c>
      <c r="C64" t="s">
        <v>217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0</v>
      </c>
    </row>
    <row r="65" spans="1:54" x14ac:dyDescent="0.2">
      <c r="A65" s="1">
        <v>62</v>
      </c>
      <c r="B65" t="s">
        <v>218</v>
      </c>
      <c r="C65" t="s">
        <v>219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">
      <c r="A66" s="1">
        <v>63</v>
      </c>
      <c r="B66" t="s">
        <v>220</v>
      </c>
      <c r="C66" t="s">
        <v>221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2">
      <c r="A67" s="1">
        <v>64</v>
      </c>
      <c r="B67" t="s">
        <v>204</v>
      </c>
      <c r="C67" t="s">
        <v>205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</row>
    <row r="68" spans="1:54" x14ac:dyDescent="0.2">
      <c r="A68" s="1">
        <v>65</v>
      </c>
      <c r="B68" t="s">
        <v>222</v>
      </c>
      <c r="C68" t="s">
        <v>223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</row>
    <row r="69" spans="1:54" x14ac:dyDescent="0.2">
      <c r="A69" s="1">
        <v>66</v>
      </c>
      <c r="B69" t="s">
        <v>224</v>
      </c>
      <c r="C69" t="s">
        <v>225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1</v>
      </c>
      <c r="BA69">
        <v>0</v>
      </c>
      <c r="BB69">
        <v>0</v>
      </c>
    </row>
    <row r="70" spans="1:54" x14ac:dyDescent="0.2">
      <c r="A70" s="1">
        <v>67</v>
      </c>
      <c r="B70" t="s">
        <v>226</v>
      </c>
      <c r="C70" t="s">
        <v>227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2">
      <c r="A71" s="1">
        <v>68</v>
      </c>
      <c r="B71" t="s">
        <v>228</v>
      </c>
      <c r="C71" t="s">
        <v>229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</row>
    <row r="72" spans="1:54" x14ac:dyDescent="0.2">
      <c r="A72" s="1">
        <v>69</v>
      </c>
      <c r="B72" t="s">
        <v>230</v>
      </c>
      <c r="C72" t="s">
        <v>231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">
      <c r="A73" s="1">
        <v>70</v>
      </c>
      <c r="B73" t="s">
        <v>232</v>
      </c>
      <c r="C73" t="s">
        <v>233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1</v>
      </c>
      <c r="BA73">
        <v>1</v>
      </c>
      <c r="BB73">
        <v>0</v>
      </c>
    </row>
    <row r="74" spans="1:54" x14ac:dyDescent="0.2">
      <c r="A74" s="1">
        <v>71</v>
      </c>
      <c r="B74" t="s">
        <v>234</v>
      </c>
      <c r="C74" t="s">
        <v>235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</row>
    <row r="75" spans="1:54" x14ac:dyDescent="0.2">
      <c r="A75" s="1">
        <v>72</v>
      </c>
      <c r="B75" t="s">
        <v>236</v>
      </c>
      <c r="C75" t="s">
        <v>237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0</v>
      </c>
    </row>
    <row r="76" spans="1:54" x14ac:dyDescent="0.2">
      <c r="A76" s="1">
        <v>73</v>
      </c>
      <c r="B76" t="s">
        <v>238</v>
      </c>
      <c r="C76" t="s">
        <v>239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2">
      <c r="A77" s="1">
        <v>74</v>
      </c>
      <c r="B77" t="s">
        <v>240</v>
      </c>
      <c r="C77" t="s">
        <v>241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">
      <c r="A78" s="1">
        <v>75</v>
      </c>
      <c r="B78" t="s">
        <v>242</v>
      </c>
      <c r="C78" t="s">
        <v>243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2">
      <c r="A79" s="1">
        <v>76</v>
      </c>
      <c r="B79" t="s">
        <v>244</v>
      </c>
      <c r="C79" t="s">
        <v>245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1" spans="3:54" x14ac:dyDescent="0.2">
      <c r="C81" t="s">
        <v>568</v>
      </c>
      <c r="D81">
        <f>SUM(D3:D79)</f>
        <v>43</v>
      </c>
      <c r="E81">
        <f t="shared" ref="E81:BB81" si="0">SUM(E3:E79)</f>
        <v>8</v>
      </c>
      <c r="F81">
        <f t="shared" si="0"/>
        <v>3</v>
      </c>
      <c r="G81">
        <f t="shared" si="0"/>
        <v>6</v>
      </c>
      <c r="H81">
        <f t="shared" si="0"/>
        <v>0</v>
      </c>
      <c r="I81">
        <f t="shared" si="0"/>
        <v>0</v>
      </c>
      <c r="J81">
        <f t="shared" si="0"/>
        <v>0</v>
      </c>
      <c r="K81">
        <f t="shared" si="0"/>
        <v>3</v>
      </c>
      <c r="L81">
        <f t="shared" si="0"/>
        <v>14</v>
      </c>
      <c r="M81">
        <f t="shared" si="0"/>
        <v>10</v>
      </c>
      <c r="N81">
        <f t="shared" si="0"/>
        <v>0</v>
      </c>
      <c r="O81">
        <f t="shared" si="0"/>
        <v>0</v>
      </c>
      <c r="P81">
        <f t="shared" si="0"/>
        <v>0</v>
      </c>
      <c r="Q81">
        <f t="shared" si="0"/>
        <v>0</v>
      </c>
      <c r="R81">
        <f t="shared" si="0"/>
        <v>0</v>
      </c>
      <c r="S81">
        <f t="shared" si="0"/>
        <v>0</v>
      </c>
      <c r="T81">
        <f t="shared" si="0"/>
        <v>44</v>
      </c>
      <c r="U81">
        <f t="shared" si="0"/>
        <v>0</v>
      </c>
      <c r="V81">
        <f t="shared" si="0"/>
        <v>48</v>
      </c>
      <c r="W81">
        <f t="shared" si="0"/>
        <v>2</v>
      </c>
      <c r="X81">
        <f t="shared" si="0"/>
        <v>8</v>
      </c>
      <c r="Y81">
        <f t="shared" si="0"/>
        <v>2</v>
      </c>
      <c r="Z81">
        <f t="shared" si="0"/>
        <v>28</v>
      </c>
      <c r="AA81">
        <f t="shared" si="0"/>
        <v>6</v>
      </c>
      <c r="AB81">
        <f t="shared" si="0"/>
        <v>0</v>
      </c>
      <c r="AC81">
        <f t="shared" si="0"/>
        <v>17</v>
      </c>
      <c r="AD81">
        <f t="shared" si="0"/>
        <v>18</v>
      </c>
      <c r="AE81">
        <f t="shared" si="0"/>
        <v>2</v>
      </c>
      <c r="AF81">
        <f t="shared" si="0"/>
        <v>46</v>
      </c>
      <c r="AG81">
        <f t="shared" si="0"/>
        <v>44</v>
      </c>
      <c r="AH81">
        <f t="shared" si="0"/>
        <v>0</v>
      </c>
      <c r="AI81">
        <f t="shared" si="0"/>
        <v>0</v>
      </c>
      <c r="AJ81">
        <f t="shared" si="0"/>
        <v>0</v>
      </c>
      <c r="AK81">
        <f t="shared" si="0"/>
        <v>0</v>
      </c>
      <c r="AL81">
        <f t="shared" si="0"/>
        <v>0</v>
      </c>
      <c r="AM81">
        <f t="shared" si="0"/>
        <v>46</v>
      </c>
      <c r="AN81">
        <f t="shared" si="0"/>
        <v>0</v>
      </c>
      <c r="AO81">
        <f t="shared" si="0"/>
        <v>0</v>
      </c>
      <c r="AP81">
        <f t="shared" si="0"/>
        <v>0</v>
      </c>
      <c r="AQ81">
        <f t="shared" si="0"/>
        <v>0</v>
      </c>
      <c r="AR81">
        <f t="shared" si="0"/>
        <v>0</v>
      </c>
      <c r="AS81">
        <f t="shared" si="0"/>
        <v>0</v>
      </c>
      <c r="AT81">
        <f t="shared" si="0"/>
        <v>0</v>
      </c>
      <c r="AU81">
        <f t="shared" si="0"/>
        <v>0</v>
      </c>
      <c r="AV81">
        <f t="shared" si="0"/>
        <v>0</v>
      </c>
      <c r="AW81">
        <f t="shared" si="0"/>
        <v>14</v>
      </c>
      <c r="AX81">
        <f t="shared" si="0"/>
        <v>37</v>
      </c>
      <c r="AY81">
        <f t="shared" si="0"/>
        <v>0</v>
      </c>
      <c r="AZ81">
        <f t="shared" si="0"/>
        <v>45</v>
      </c>
      <c r="BA81">
        <f t="shared" si="0"/>
        <v>22</v>
      </c>
      <c r="BB81">
        <f t="shared" si="0"/>
        <v>1</v>
      </c>
    </row>
    <row r="82" spans="3:54" x14ac:dyDescent="0.2">
      <c r="C82" t="s">
        <v>569</v>
      </c>
      <c r="D82">
        <f>COUNTIF(D81:BB81,"&gt;0")</f>
        <v>25</v>
      </c>
    </row>
    <row r="83" spans="3:54" x14ac:dyDescent="0.2">
      <c r="C83" t="s">
        <v>570</v>
      </c>
      <c r="D83">
        <f>MAX(D81:BB81)</f>
        <v>48</v>
      </c>
    </row>
  </sheetData>
  <conditionalFormatting sqref="D3:BB79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83"/>
  <sheetViews>
    <sheetView topLeftCell="A37" workbookViewId="0">
      <selection activeCell="C84" sqref="C84"/>
    </sheetView>
  </sheetViews>
  <sheetFormatPr baseColWidth="10" defaultColWidth="8.83203125" defaultRowHeight="15" x14ac:dyDescent="0.2"/>
  <sheetData>
    <row r="1" spans="1:47" x14ac:dyDescent="0.2">
      <c r="B1" s="2">
        <v>0</v>
      </c>
      <c r="C1" s="2" t="s">
        <v>0</v>
      </c>
      <c r="D1" s="2" t="s">
        <v>246</v>
      </c>
      <c r="E1" s="2" t="s">
        <v>247</v>
      </c>
      <c r="F1" s="2" t="s">
        <v>248</v>
      </c>
      <c r="G1" s="2" t="s">
        <v>249</v>
      </c>
      <c r="H1" s="2" t="s">
        <v>250</v>
      </c>
      <c r="I1" s="2" t="s">
        <v>251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  <c r="AF1" s="2" t="s">
        <v>274</v>
      </c>
      <c r="AG1" s="2" t="s">
        <v>275</v>
      </c>
      <c r="AH1" s="2" t="s">
        <v>276</v>
      </c>
      <c r="AI1" s="2" t="s">
        <v>277</v>
      </c>
      <c r="AJ1" s="2" t="s">
        <v>278</v>
      </c>
      <c r="AK1" s="2" t="s">
        <v>279</v>
      </c>
      <c r="AL1" s="2" t="s">
        <v>280</v>
      </c>
      <c r="AM1" s="2" t="s">
        <v>281</v>
      </c>
      <c r="AN1" s="2" t="s">
        <v>282</v>
      </c>
      <c r="AO1" s="2" t="s">
        <v>283</v>
      </c>
      <c r="AP1" s="2" t="s">
        <v>284</v>
      </c>
      <c r="AQ1" s="2" t="s">
        <v>285</v>
      </c>
      <c r="AR1" s="2" t="s">
        <v>286</v>
      </c>
      <c r="AS1" s="2" t="s">
        <v>287</v>
      </c>
      <c r="AU1">
        <f>COUNTA(D1:AS1)</f>
        <v>42</v>
      </c>
    </row>
    <row r="2" spans="1:47" x14ac:dyDescent="0.2">
      <c r="A2" s="2">
        <v>-1</v>
      </c>
      <c r="B2" t="s">
        <v>52</v>
      </c>
      <c r="C2" t="s">
        <v>52</v>
      </c>
      <c r="D2" t="s">
        <v>288</v>
      </c>
      <c r="E2" t="s">
        <v>289</v>
      </c>
      <c r="F2" t="s">
        <v>52</v>
      </c>
      <c r="G2" t="s">
        <v>290</v>
      </c>
      <c r="H2" t="s">
        <v>52</v>
      </c>
      <c r="I2" t="s">
        <v>52</v>
      </c>
      <c r="J2" t="s">
        <v>291</v>
      </c>
      <c r="K2" t="s">
        <v>292</v>
      </c>
      <c r="L2" t="s">
        <v>293</v>
      </c>
      <c r="M2" t="s">
        <v>294</v>
      </c>
      <c r="N2" t="s">
        <v>52</v>
      </c>
      <c r="O2" t="s">
        <v>295</v>
      </c>
      <c r="P2" t="s">
        <v>296</v>
      </c>
      <c r="Q2" t="s">
        <v>297</v>
      </c>
      <c r="R2" t="s">
        <v>298</v>
      </c>
      <c r="S2" t="s">
        <v>299</v>
      </c>
      <c r="T2" t="s">
        <v>52</v>
      </c>
      <c r="U2" t="s">
        <v>300</v>
      </c>
      <c r="V2" t="s">
        <v>301</v>
      </c>
      <c r="W2" t="s">
        <v>302</v>
      </c>
      <c r="X2" t="s">
        <v>52</v>
      </c>
      <c r="Y2" t="s">
        <v>303</v>
      </c>
      <c r="Z2" t="s">
        <v>304</v>
      </c>
      <c r="AA2" t="s">
        <v>305</v>
      </c>
      <c r="AB2" t="s">
        <v>306</v>
      </c>
      <c r="AC2" t="s">
        <v>307</v>
      </c>
      <c r="AD2" t="s">
        <v>308</v>
      </c>
      <c r="AE2" t="s">
        <v>52</v>
      </c>
      <c r="AF2" t="s">
        <v>309</v>
      </c>
      <c r="AG2" t="s">
        <v>52</v>
      </c>
      <c r="AH2" t="s">
        <v>310</v>
      </c>
      <c r="AI2" t="s">
        <v>52</v>
      </c>
      <c r="AJ2" t="s">
        <v>311</v>
      </c>
      <c r="AK2" t="s">
        <v>312</v>
      </c>
      <c r="AL2" t="s">
        <v>313</v>
      </c>
      <c r="AM2" t="s">
        <v>314</v>
      </c>
      <c r="AN2" t="s">
        <v>52</v>
      </c>
      <c r="AO2" t="s">
        <v>315</v>
      </c>
      <c r="AP2" t="s">
        <v>316</v>
      </c>
      <c r="AQ2" t="s">
        <v>317</v>
      </c>
      <c r="AR2" t="s">
        <v>52</v>
      </c>
      <c r="AS2" t="s">
        <v>318</v>
      </c>
    </row>
    <row r="3" spans="1:47" x14ac:dyDescent="0.2">
      <c r="A3" s="2">
        <v>0</v>
      </c>
      <c r="B3" t="s">
        <v>94</v>
      </c>
      <c r="C3" t="s">
        <v>95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1</v>
      </c>
    </row>
    <row r="4" spans="1:47" x14ac:dyDescent="0.2">
      <c r="A4" s="2">
        <v>1</v>
      </c>
      <c r="B4" t="s">
        <v>96</v>
      </c>
      <c r="C4" t="s">
        <v>97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7" x14ac:dyDescent="0.2">
      <c r="A5" s="2">
        <v>2</v>
      </c>
      <c r="B5" t="s">
        <v>98</v>
      </c>
      <c r="C5" t="s">
        <v>99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</row>
    <row r="6" spans="1:47" x14ac:dyDescent="0.2">
      <c r="A6" s="2">
        <v>3</v>
      </c>
      <c r="B6" t="s">
        <v>100</v>
      </c>
      <c r="C6" t="s">
        <v>101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</row>
    <row r="7" spans="1:47" x14ac:dyDescent="0.2">
      <c r="A7" s="2">
        <v>4</v>
      </c>
      <c r="B7" t="s">
        <v>102</v>
      </c>
      <c r="C7" t="s">
        <v>103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</row>
    <row r="8" spans="1:47" x14ac:dyDescent="0.2">
      <c r="A8" s="2">
        <v>5</v>
      </c>
      <c r="B8" t="s">
        <v>104</v>
      </c>
      <c r="C8" t="s">
        <v>105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</row>
    <row r="9" spans="1:47" x14ac:dyDescent="0.2">
      <c r="A9" s="2">
        <v>6</v>
      </c>
      <c r="B9" t="s">
        <v>106</v>
      </c>
      <c r="C9" t="s">
        <v>107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</row>
    <row r="10" spans="1:47" x14ac:dyDescent="0.2">
      <c r="A10" s="2">
        <v>7</v>
      </c>
      <c r="B10" t="s">
        <v>108</v>
      </c>
      <c r="C10" t="s">
        <v>109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</row>
    <row r="11" spans="1:47" x14ac:dyDescent="0.2">
      <c r="A11" s="2">
        <v>8</v>
      </c>
      <c r="B11" t="s">
        <v>110</v>
      </c>
      <c r="C11" t="s">
        <v>111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</row>
    <row r="12" spans="1:47" x14ac:dyDescent="0.2">
      <c r="A12" s="2">
        <v>9</v>
      </c>
      <c r="B12" t="s">
        <v>112</v>
      </c>
      <c r="C12" t="s">
        <v>113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</row>
    <row r="13" spans="1:47" x14ac:dyDescent="0.2">
      <c r="A13" s="2">
        <v>10</v>
      </c>
      <c r="B13" t="s">
        <v>114</v>
      </c>
      <c r="C13" t="s">
        <v>115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1</v>
      </c>
    </row>
    <row r="14" spans="1:47" x14ac:dyDescent="0.2">
      <c r="A14" s="2">
        <v>11</v>
      </c>
      <c r="B14" t="s">
        <v>116</v>
      </c>
      <c r="C14" t="s">
        <v>117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7" x14ac:dyDescent="0.2">
      <c r="A15" s="2">
        <v>12</v>
      </c>
      <c r="B15" t="s">
        <v>118</v>
      </c>
      <c r="C15" t="s">
        <v>119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</row>
    <row r="16" spans="1:47" x14ac:dyDescent="0.2">
      <c r="A16" s="2">
        <v>13</v>
      </c>
      <c r="B16" t="s">
        <v>120</v>
      </c>
      <c r="C16" t="s">
        <v>121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</row>
    <row r="17" spans="1:45" x14ac:dyDescent="0.2">
      <c r="A17" s="2">
        <v>14</v>
      </c>
      <c r="B17" t="s">
        <v>122</v>
      </c>
      <c r="C17" t="s">
        <v>123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</v>
      </c>
    </row>
    <row r="18" spans="1:45" x14ac:dyDescent="0.2">
      <c r="A18" s="2">
        <v>15</v>
      </c>
      <c r="B18" t="s">
        <v>124</v>
      </c>
      <c r="C18" t="s">
        <v>125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</row>
    <row r="19" spans="1:45" x14ac:dyDescent="0.2">
      <c r="A19" s="2">
        <v>16</v>
      </c>
      <c r="B19" t="s">
        <v>126</v>
      </c>
      <c r="C19" t="s">
        <v>127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</row>
    <row r="20" spans="1:45" x14ac:dyDescent="0.2">
      <c r="A20" s="2">
        <v>17</v>
      </c>
      <c r="B20" t="s">
        <v>128</v>
      </c>
      <c r="C20" t="s">
        <v>129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</row>
    <row r="21" spans="1:45" x14ac:dyDescent="0.2">
      <c r="A21" s="2">
        <v>18</v>
      </c>
      <c r="B21" t="s">
        <v>130</v>
      </c>
      <c r="C21" t="s">
        <v>131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s="2">
        <v>19</v>
      </c>
      <c r="B22" t="s">
        <v>132</v>
      </c>
      <c r="C22" t="s">
        <v>133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s="2">
        <v>20</v>
      </c>
      <c r="B23" t="s">
        <v>134</v>
      </c>
      <c r="C23" t="s">
        <v>135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s="2">
        <v>21</v>
      </c>
      <c r="B24" t="s">
        <v>136</v>
      </c>
      <c r="C24" t="s">
        <v>137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</row>
    <row r="25" spans="1:45" x14ac:dyDescent="0.2">
      <c r="A25" s="2">
        <v>22</v>
      </c>
      <c r="B25" t="s">
        <v>138</v>
      </c>
      <c r="C25" t="s">
        <v>139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</row>
    <row r="26" spans="1:45" x14ac:dyDescent="0.2">
      <c r="A26" s="2">
        <v>23</v>
      </c>
      <c r="B26" t="s">
        <v>140</v>
      </c>
      <c r="C26" t="s">
        <v>141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</v>
      </c>
    </row>
    <row r="27" spans="1:45" x14ac:dyDescent="0.2">
      <c r="A27" s="2">
        <v>24</v>
      </c>
      <c r="B27" t="s">
        <v>142</v>
      </c>
      <c r="C27" t="s">
        <v>143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</row>
    <row r="28" spans="1:45" x14ac:dyDescent="0.2">
      <c r="A28" s="2">
        <v>25</v>
      </c>
      <c r="B28" t="s">
        <v>144</v>
      </c>
      <c r="C28" t="s">
        <v>145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</row>
    <row r="29" spans="1:45" x14ac:dyDescent="0.2">
      <c r="A29" s="2">
        <v>26</v>
      </c>
      <c r="B29" t="s">
        <v>146</v>
      </c>
      <c r="C29" t="s">
        <v>147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s="2">
        <v>27</v>
      </c>
      <c r="B30" t="s">
        <v>148</v>
      </c>
      <c r="C30" t="s">
        <v>149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s="2">
        <v>28</v>
      </c>
      <c r="B31" t="s">
        <v>150</v>
      </c>
      <c r="C31" t="s">
        <v>151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</row>
    <row r="32" spans="1:45" x14ac:dyDescent="0.2">
      <c r="A32" s="2">
        <v>29</v>
      </c>
      <c r="B32" t="s">
        <v>152</v>
      </c>
      <c r="C32" t="s">
        <v>153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s="2">
        <v>30</v>
      </c>
      <c r="B33" t="s">
        <v>154</v>
      </c>
      <c r="C33" t="s">
        <v>155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s="2">
        <v>31</v>
      </c>
      <c r="B34" t="s">
        <v>156</v>
      </c>
      <c r="C34" t="s">
        <v>157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</row>
    <row r="35" spans="1:45" x14ac:dyDescent="0.2">
      <c r="A35" s="2">
        <v>32</v>
      </c>
      <c r="B35" t="s">
        <v>158</v>
      </c>
      <c r="C35" t="s">
        <v>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</row>
    <row r="36" spans="1:45" x14ac:dyDescent="0.2">
      <c r="A36" s="2">
        <v>33</v>
      </c>
      <c r="B36" t="s">
        <v>160</v>
      </c>
      <c r="C36" t="s">
        <v>161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s="2">
        <v>34</v>
      </c>
      <c r="B37" t="s">
        <v>162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s="2">
        <v>35</v>
      </c>
      <c r="B38" t="s">
        <v>164</v>
      </c>
      <c r="C38" t="s">
        <v>165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s="2">
        <v>36</v>
      </c>
      <c r="B39" t="s">
        <v>166</v>
      </c>
      <c r="C39" t="s">
        <v>167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</row>
    <row r="40" spans="1:45" x14ac:dyDescent="0.2">
      <c r="A40" s="2">
        <v>37</v>
      </c>
      <c r="B40" t="s">
        <v>168</v>
      </c>
      <c r="C40" t="s">
        <v>169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s="2">
        <v>38</v>
      </c>
      <c r="B41" t="s">
        <v>170</v>
      </c>
      <c r="C41" t="s">
        <v>171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</row>
    <row r="42" spans="1:45" x14ac:dyDescent="0.2">
      <c r="A42" s="2">
        <v>39</v>
      </c>
      <c r="B42" t="s">
        <v>172</v>
      </c>
      <c r="C42" t="s">
        <v>173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</row>
    <row r="43" spans="1:45" x14ac:dyDescent="0.2">
      <c r="A43" s="2">
        <v>40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s="2">
        <v>41</v>
      </c>
      <c r="B44" t="s">
        <v>176</v>
      </c>
      <c r="C44" t="s">
        <v>177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</row>
    <row r="45" spans="1:45" x14ac:dyDescent="0.2">
      <c r="A45" s="2">
        <v>42</v>
      </c>
      <c r="B45" t="s">
        <v>178</v>
      </c>
      <c r="C45" t="s">
        <v>179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</row>
    <row r="46" spans="1:45" x14ac:dyDescent="0.2">
      <c r="A46" s="2">
        <v>43</v>
      </c>
      <c r="B46" t="s">
        <v>180</v>
      </c>
      <c r="C46" t="s">
        <v>181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</row>
    <row r="47" spans="1:45" x14ac:dyDescent="0.2">
      <c r="A47" s="2">
        <v>44</v>
      </c>
      <c r="B47" t="s">
        <v>182</v>
      </c>
      <c r="C47" t="s">
        <v>183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s="2">
        <v>45</v>
      </c>
      <c r="B48" t="s">
        <v>184</v>
      </c>
      <c r="C48" t="s">
        <v>185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</v>
      </c>
    </row>
    <row r="49" spans="1:45" x14ac:dyDescent="0.2">
      <c r="A49" s="2">
        <v>46</v>
      </c>
      <c r="B49" t="s">
        <v>186</v>
      </c>
      <c r="C49" t="s">
        <v>187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</row>
    <row r="50" spans="1:45" x14ac:dyDescent="0.2">
      <c r="A50" s="2">
        <v>47</v>
      </c>
      <c r="B50" t="s">
        <v>188</v>
      </c>
      <c r="C50" t="s">
        <v>189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</row>
    <row r="51" spans="1:45" x14ac:dyDescent="0.2">
      <c r="A51" s="2">
        <v>48</v>
      </c>
      <c r="B51" t="s">
        <v>190</v>
      </c>
      <c r="C51" t="s">
        <v>191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s="2">
        <v>49</v>
      </c>
      <c r="B52" t="s">
        <v>192</v>
      </c>
      <c r="C52" t="s">
        <v>193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</row>
    <row r="53" spans="1:45" x14ac:dyDescent="0.2">
      <c r="A53" s="2">
        <v>50</v>
      </c>
      <c r="B53" t="s">
        <v>194</v>
      </c>
      <c r="C53" t="s">
        <v>195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</row>
    <row r="54" spans="1:45" x14ac:dyDescent="0.2">
      <c r="A54" s="2">
        <v>51</v>
      </c>
      <c r="B54" t="s">
        <v>196</v>
      </c>
      <c r="C54" t="s">
        <v>197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</row>
    <row r="55" spans="1:45" x14ac:dyDescent="0.2">
      <c r="A55" s="2">
        <v>52</v>
      </c>
      <c r="B55" t="s">
        <v>198</v>
      </c>
      <c r="C55" t="s">
        <v>199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s="2">
        <v>53</v>
      </c>
      <c r="B56" t="s">
        <v>200</v>
      </c>
      <c r="C56" t="s">
        <v>201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1</v>
      </c>
    </row>
    <row r="57" spans="1:45" x14ac:dyDescent="0.2">
      <c r="A57" s="2">
        <v>54</v>
      </c>
      <c r="B57" t="s">
        <v>202</v>
      </c>
      <c r="C57" t="s">
        <v>203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</row>
    <row r="58" spans="1:45" x14ac:dyDescent="0.2">
      <c r="A58" s="2">
        <v>55</v>
      </c>
      <c r="B58" t="s">
        <v>204</v>
      </c>
      <c r="C58" t="s">
        <v>205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s="2">
        <v>56</v>
      </c>
      <c r="B59" t="s">
        <v>206</v>
      </c>
      <c r="C59" t="s">
        <v>207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s="2">
        <v>57</v>
      </c>
      <c r="B60" t="s">
        <v>208</v>
      </c>
      <c r="C60" t="s">
        <v>209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s="2">
        <v>58</v>
      </c>
      <c r="B61" t="s">
        <v>210</v>
      </c>
      <c r="C61" t="s">
        <v>211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</row>
    <row r="62" spans="1:45" x14ac:dyDescent="0.2">
      <c r="A62" s="2">
        <v>59</v>
      </c>
      <c r="B62" t="s">
        <v>212</v>
      </c>
      <c r="C62" t="s">
        <v>213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</row>
    <row r="63" spans="1:45" x14ac:dyDescent="0.2">
      <c r="A63" s="2">
        <v>60</v>
      </c>
      <c r="B63" t="s">
        <v>214</v>
      </c>
      <c r="C63" t="s">
        <v>215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</row>
    <row r="64" spans="1:45" x14ac:dyDescent="0.2">
      <c r="A64" s="2">
        <v>61</v>
      </c>
      <c r="B64" t="s">
        <v>216</v>
      </c>
      <c r="C64" t="s">
        <v>217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</row>
    <row r="65" spans="1:45" x14ac:dyDescent="0.2">
      <c r="A65" s="2">
        <v>62</v>
      </c>
      <c r="B65" t="s">
        <v>218</v>
      </c>
      <c r="C65" t="s">
        <v>219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s="2">
        <v>63</v>
      </c>
      <c r="B66" t="s">
        <v>220</v>
      </c>
      <c r="C66" t="s">
        <v>221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s="2">
        <v>64</v>
      </c>
      <c r="B67" t="s">
        <v>204</v>
      </c>
      <c r="C67" t="s">
        <v>205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s="2">
        <v>65</v>
      </c>
      <c r="B68" t="s">
        <v>222</v>
      </c>
      <c r="C68" t="s">
        <v>223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</row>
    <row r="69" spans="1:45" x14ac:dyDescent="0.2">
      <c r="A69" s="2">
        <v>66</v>
      </c>
      <c r="B69" t="s">
        <v>224</v>
      </c>
      <c r="C69" t="s">
        <v>225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</row>
    <row r="70" spans="1:45" x14ac:dyDescent="0.2">
      <c r="A70" s="2">
        <v>67</v>
      </c>
      <c r="B70" t="s">
        <v>226</v>
      </c>
      <c r="C70" t="s">
        <v>227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s="2">
        <v>68</v>
      </c>
      <c r="B71" t="s">
        <v>228</v>
      </c>
      <c r="C71" t="s">
        <v>229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s="2">
        <v>69</v>
      </c>
      <c r="B72" t="s">
        <v>230</v>
      </c>
      <c r="C72" t="s">
        <v>231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s="2">
        <v>70</v>
      </c>
      <c r="B73" t="s">
        <v>232</v>
      </c>
      <c r="C73" t="s">
        <v>233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v>1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</row>
    <row r="74" spans="1:45" x14ac:dyDescent="0.2">
      <c r="A74" s="2">
        <v>71</v>
      </c>
      <c r="B74" t="s">
        <v>234</v>
      </c>
      <c r="C74" t="s">
        <v>235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s="2">
        <v>72</v>
      </c>
      <c r="B75" t="s">
        <v>236</v>
      </c>
      <c r="C75" t="s">
        <v>237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</row>
    <row r="76" spans="1:45" x14ac:dyDescent="0.2">
      <c r="A76" s="2">
        <v>73</v>
      </c>
      <c r="B76" t="s">
        <v>238</v>
      </c>
      <c r="C76" t="s">
        <v>239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s="2">
        <v>74</v>
      </c>
      <c r="B77" t="s">
        <v>240</v>
      </c>
      <c r="C77" t="s">
        <v>241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s="2">
        <v>75</v>
      </c>
      <c r="B78" t="s">
        <v>242</v>
      </c>
      <c r="C78" t="s">
        <v>243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s="2">
        <v>76</v>
      </c>
      <c r="B79" t="s">
        <v>244</v>
      </c>
      <c r="C79" t="s">
        <v>245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</row>
    <row r="81" spans="3:45" x14ac:dyDescent="0.2">
      <c r="C81" t="s">
        <v>568</v>
      </c>
      <c r="D81" s="3">
        <f>SUM(D3:D79)</f>
        <v>0</v>
      </c>
      <c r="E81" s="3">
        <f t="shared" ref="E81:AS81" si="0">SUM(E3:E79)</f>
        <v>22</v>
      </c>
      <c r="F81" s="3">
        <f t="shared" si="0"/>
        <v>0</v>
      </c>
      <c r="G81" s="3">
        <f t="shared" si="0"/>
        <v>2</v>
      </c>
      <c r="H81" s="3">
        <f t="shared" si="0"/>
        <v>0</v>
      </c>
      <c r="I81" s="3">
        <f t="shared" si="0"/>
        <v>0</v>
      </c>
      <c r="J81" s="3">
        <f t="shared" si="0"/>
        <v>16</v>
      </c>
      <c r="K81" s="3">
        <f t="shared" si="0"/>
        <v>40</v>
      </c>
      <c r="L81" s="3">
        <f t="shared" si="0"/>
        <v>23</v>
      </c>
      <c r="M81" s="3">
        <f t="shared" si="0"/>
        <v>30</v>
      </c>
      <c r="N81" s="3">
        <f t="shared" si="0"/>
        <v>0</v>
      </c>
      <c r="O81" s="3">
        <f t="shared" si="0"/>
        <v>26</v>
      </c>
      <c r="P81" s="3">
        <f t="shared" si="0"/>
        <v>2</v>
      </c>
      <c r="Q81" s="3">
        <f t="shared" si="0"/>
        <v>43</v>
      </c>
      <c r="R81" s="3">
        <f t="shared" si="0"/>
        <v>0</v>
      </c>
      <c r="S81" s="3">
        <f t="shared" si="0"/>
        <v>0</v>
      </c>
      <c r="T81" s="3">
        <f t="shared" si="0"/>
        <v>0</v>
      </c>
      <c r="U81" s="3">
        <f t="shared" si="0"/>
        <v>37</v>
      </c>
      <c r="V81" s="3">
        <f t="shared" si="0"/>
        <v>0</v>
      </c>
      <c r="W81" s="3">
        <f t="shared" si="0"/>
        <v>0</v>
      </c>
      <c r="X81" s="3">
        <f t="shared" si="0"/>
        <v>0</v>
      </c>
      <c r="Y81" s="3">
        <f t="shared" si="0"/>
        <v>48</v>
      </c>
      <c r="Z81" s="3">
        <f t="shared" si="0"/>
        <v>27</v>
      </c>
      <c r="AA81" s="3">
        <f t="shared" si="0"/>
        <v>26</v>
      </c>
      <c r="AB81" s="3">
        <f t="shared" si="0"/>
        <v>0</v>
      </c>
      <c r="AC81" s="3">
        <f t="shared" si="0"/>
        <v>0</v>
      </c>
      <c r="AD81" s="3">
        <f t="shared" si="0"/>
        <v>28</v>
      </c>
      <c r="AE81" s="3">
        <f t="shared" si="0"/>
        <v>0</v>
      </c>
      <c r="AF81" s="3">
        <f t="shared" si="0"/>
        <v>24</v>
      </c>
      <c r="AG81" s="3">
        <f t="shared" si="0"/>
        <v>0</v>
      </c>
      <c r="AH81" s="3">
        <f t="shared" si="0"/>
        <v>46</v>
      </c>
      <c r="AI81" s="3">
        <f t="shared" si="0"/>
        <v>0</v>
      </c>
      <c r="AJ81" s="3">
        <f t="shared" si="0"/>
        <v>2</v>
      </c>
      <c r="AK81" s="3">
        <f t="shared" si="0"/>
        <v>42</v>
      </c>
      <c r="AL81" s="3">
        <f t="shared" si="0"/>
        <v>0</v>
      </c>
      <c r="AM81" s="3">
        <f t="shared" si="0"/>
        <v>0</v>
      </c>
      <c r="AN81" s="3">
        <f t="shared" si="0"/>
        <v>0</v>
      </c>
      <c r="AO81" s="3">
        <f t="shared" si="0"/>
        <v>17</v>
      </c>
      <c r="AP81" s="3">
        <f t="shared" si="0"/>
        <v>0</v>
      </c>
      <c r="AQ81" s="3">
        <f t="shared" si="0"/>
        <v>2</v>
      </c>
      <c r="AR81" s="3">
        <f t="shared" si="0"/>
        <v>0</v>
      </c>
      <c r="AS81" s="3">
        <f t="shared" si="0"/>
        <v>48</v>
      </c>
    </row>
    <row r="82" spans="3:45" x14ac:dyDescent="0.2">
      <c r="C82" t="s">
        <v>569</v>
      </c>
      <c r="D82">
        <f>COUNTIF(D81:AS81,"&gt;0")</f>
        <v>21</v>
      </c>
    </row>
    <row r="83" spans="3:45" x14ac:dyDescent="0.2">
      <c r="C83" t="s">
        <v>570</v>
      </c>
      <c r="D83">
        <f>MAX(D81:AS81)</f>
        <v>48</v>
      </c>
    </row>
  </sheetData>
  <conditionalFormatting sqref="D3:AS79">
    <cfRule type="cellIs" dxfId="1" priority="1" operator="equal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83"/>
  <sheetViews>
    <sheetView topLeftCell="A61" workbookViewId="0">
      <selection activeCell="C84" sqref="C84"/>
    </sheetView>
  </sheetViews>
  <sheetFormatPr baseColWidth="10" defaultColWidth="8.83203125" defaultRowHeight="15" x14ac:dyDescent="0.2"/>
  <sheetData>
    <row r="1" spans="1:141" x14ac:dyDescent="0.2">
      <c r="B1" s="2">
        <v>0</v>
      </c>
      <c r="C1" s="2" t="s">
        <v>0</v>
      </c>
      <c r="D1" s="2" t="s">
        <v>1</v>
      </c>
      <c r="E1" s="2" t="s">
        <v>319</v>
      </c>
      <c r="F1" s="2" t="s">
        <v>320</v>
      </c>
      <c r="G1" s="2" t="s">
        <v>321</v>
      </c>
      <c r="H1" s="2" t="s">
        <v>322</v>
      </c>
      <c r="I1" s="2" t="s">
        <v>323</v>
      </c>
      <c r="J1" s="2" t="s">
        <v>324</v>
      </c>
      <c r="K1" s="2" t="s">
        <v>325</v>
      </c>
      <c r="L1" s="2" t="s">
        <v>326</v>
      </c>
      <c r="M1" s="2" t="s">
        <v>327</v>
      </c>
      <c r="N1" s="2" t="s">
        <v>328</v>
      </c>
      <c r="O1" s="2" t="s">
        <v>329</v>
      </c>
      <c r="P1" s="2" t="s">
        <v>330</v>
      </c>
      <c r="Q1" s="2" t="s">
        <v>331</v>
      </c>
      <c r="R1" s="2" t="s">
        <v>332</v>
      </c>
      <c r="S1" s="2" t="s">
        <v>333</v>
      </c>
      <c r="T1" s="2" t="s">
        <v>334</v>
      </c>
      <c r="U1" s="2" t="s">
        <v>335</v>
      </c>
      <c r="V1" s="2" t="s">
        <v>336</v>
      </c>
      <c r="W1" s="2" t="s">
        <v>337</v>
      </c>
      <c r="X1" s="2" t="s">
        <v>338</v>
      </c>
      <c r="Y1" s="2" t="s">
        <v>339</v>
      </c>
      <c r="Z1" s="2" t="s">
        <v>340</v>
      </c>
      <c r="AA1" s="2" t="s">
        <v>341</v>
      </c>
      <c r="AB1" s="2" t="s">
        <v>342</v>
      </c>
      <c r="AC1" s="2" t="s">
        <v>343</v>
      </c>
      <c r="AD1" s="2" t="s">
        <v>344</v>
      </c>
      <c r="AE1" s="2" t="s">
        <v>345</v>
      </c>
      <c r="AF1" s="2" t="s">
        <v>346</v>
      </c>
      <c r="AG1" s="2" t="s">
        <v>347</v>
      </c>
      <c r="AH1" s="2" t="s">
        <v>348</v>
      </c>
      <c r="AI1" s="2" t="s">
        <v>349</v>
      </c>
      <c r="AJ1" s="2" t="s">
        <v>350</v>
      </c>
      <c r="AK1" s="2" t="s">
        <v>351</v>
      </c>
      <c r="AL1" s="2" t="s">
        <v>352</v>
      </c>
      <c r="AM1" s="2" t="s">
        <v>353</v>
      </c>
      <c r="AN1" s="2" t="s">
        <v>354</v>
      </c>
      <c r="AO1" s="2" t="s">
        <v>355</v>
      </c>
      <c r="AP1" s="2" t="s">
        <v>356</v>
      </c>
      <c r="AQ1" s="2" t="s">
        <v>357</v>
      </c>
      <c r="AR1" s="2" t="s">
        <v>358</v>
      </c>
      <c r="AS1" s="2" t="s">
        <v>359</v>
      </c>
      <c r="AT1" s="2" t="s">
        <v>360</v>
      </c>
      <c r="AU1" s="2" t="s">
        <v>361</v>
      </c>
      <c r="AV1" s="2" t="s">
        <v>362</v>
      </c>
      <c r="AW1" s="2" t="s">
        <v>363</v>
      </c>
      <c r="AX1" s="2" t="s">
        <v>364</v>
      </c>
      <c r="AY1" s="2" t="s">
        <v>365</v>
      </c>
      <c r="AZ1" s="2" t="s">
        <v>366</v>
      </c>
      <c r="BA1" s="2" t="s">
        <v>367</v>
      </c>
      <c r="BB1" s="2" t="s">
        <v>368</v>
      </c>
      <c r="BC1" s="2" t="s">
        <v>369</v>
      </c>
      <c r="BD1" s="2" t="s">
        <v>370</v>
      </c>
      <c r="BE1" s="2" t="s">
        <v>371</v>
      </c>
      <c r="BF1" s="2" t="s">
        <v>372</v>
      </c>
      <c r="BG1" s="2" t="s">
        <v>373</v>
      </c>
      <c r="BH1" s="2" t="s">
        <v>374</v>
      </c>
      <c r="BI1" s="2" t="s">
        <v>375</v>
      </c>
      <c r="BJ1" s="2" t="s">
        <v>376</v>
      </c>
      <c r="BK1" s="2" t="s">
        <v>377</v>
      </c>
      <c r="BL1" s="2" t="s">
        <v>378</v>
      </c>
      <c r="BM1" s="2" t="s">
        <v>379</v>
      </c>
      <c r="BN1" s="2" t="s">
        <v>380</v>
      </c>
      <c r="BO1" s="2" t="s">
        <v>381</v>
      </c>
      <c r="BP1" s="2" t="s">
        <v>382</v>
      </c>
      <c r="BQ1" s="2" t="s">
        <v>22</v>
      </c>
      <c r="BR1" s="2" t="s">
        <v>383</v>
      </c>
      <c r="BS1" s="2" t="s">
        <v>384</v>
      </c>
      <c r="BT1" s="2" t="s">
        <v>385</v>
      </c>
      <c r="BU1" s="2" t="s">
        <v>386</v>
      </c>
      <c r="BV1" s="2" t="s">
        <v>387</v>
      </c>
      <c r="BW1" s="2" t="s">
        <v>388</v>
      </c>
      <c r="BX1" s="2" t="s">
        <v>389</v>
      </c>
      <c r="BY1" s="2" t="s">
        <v>390</v>
      </c>
      <c r="BZ1" s="2" t="s">
        <v>391</v>
      </c>
      <c r="CA1" s="2" t="s">
        <v>392</v>
      </c>
      <c r="CB1" s="2" t="s">
        <v>393</v>
      </c>
      <c r="CC1" s="2" t="s">
        <v>27</v>
      </c>
      <c r="CD1" s="2" t="s">
        <v>394</v>
      </c>
      <c r="CE1" s="2" t="s">
        <v>395</v>
      </c>
      <c r="CF1" s="2" t="s">
        <v>396</v>
      </c>
      <c r="CG1" s="2" t="s">
        <v>397</v>
      </c>
      <c r="CH1" s="2" t="s">
        <v>398</v>
      </c>
      <c r="CI1" s="2" t="s">
        <v>28</v>
      </c>
      <c r="CJ1" s="2" t="s">
        <v>399</v>
      </c>
      <c r="CK1" s="2" t="s">
        <v>400</v>
      </c>
      <c r="CL1" s="2" t="s">
        <v>401</v>
      </c>
      <c r="CM1" s="2" t="s">
        <v>402</v>
      </c>
      <c r="CN1" s="2" t="s">
        <v>403</v>
      </c>
      <c r="CO1" s="2" t="s">
        <v>404</v>
      </c>
      <c r="CP1" s="2" t="s">
        <v>405</v>
      </c>
      <c r="CQ1" s="2" t="s">
        <v>406</v>
      </c>
      <c r="CR1" s="2" t="s">
        <v>407</v>
      </c>
      <c r="CS1" s="2" t="s">
        <v>408</v>
      </c>
      <c r="CT1" s="2" t="s">
        <v>409</v>
      </c>
      <c r="CU1" s="2" t="s">
        <v>410</v>
      </c>
      <c r="CV1" s="2" t="s">
        <v>411</v>
      </c>
      <c r="CW1" s="2" t="s">
        <v>412</v>
      </c>
      <c r="CX1" s="2" t="s">
        <v>413</v>
      </c>
      <c r="CY1" s="2" t="s">
        <v>414</v>
      </c>
      <c r="CZ1" s="2" t="s">
        <v>415</v>
      </c>
      <c r="DA1" s="2" t="s">
        <v>416</v>
      </c>
      <c r="DB1" s="2" t="s">
        <v>417</v>
      </c>
      <c r="DC1" s="2" t="s">
        <v>418</v>
      </c>
      <c r="DD1" s="2" t="s">
        <v>419</v>
      </c>
      <c r="DE1" s="2" t="s">
        <v>420</v>
      </c>
      <c r="DF1" s="2" t="s">
        <v>421</v>
      </c>
      <c r="DG1" s="2" t="s">
        <v>422</v>
      </c>
      <c r="DH1" s="2" t="s">
        <v>423</v>
      </c>
      <c r="DI1" s="2" t="s">
        <v>424</v>
      </c>
      <c r="DJ1" s="2" t="s">
        <v>425</v>
      </c>
      <c r="DK1" s="2" t="s">
        <v>426</v>
      </c>
      <c r="DL1" s="2" t="s">
        <v>427</v>
      </c>
      <c r="DM1" s="2" t="s">
        <v>428</v>
      </c>
      <c r="DN1" s="2" t="s">
        <v>429</v>
      </c>
      <c r="DO1" s="2" t="s">
        <v>430</v>
      </c>
      <c r="DP1" s="2" t="s">
        <v>431</v>
      </c>
      <c r="DQ1" s="2" t="s">
        <v>432</v>
      </c>
      <c r="DR1" s="2" t="s">
        <v>433</v>
      </c>
      <c r="DS1" s="2" t="s">
        <v>434</v>
      </c>
      <c r="DT1" s="2" t="s">
        <v>435</v>
      </c>
      <c r="DU1" s="2" t="s">
        <v>436</v>
      </c>
      <c r="DV1" s="2" t="s">
        <v>437</v>
      </c>
      <c r="DW1" s="2" t="s">
        <v>438</v>
      </c>
      <c r="DX1" s="2" t="s">
        <v>439</v>
      </c>
      <c r="DY1" s="2" t="s">
        <v>43</v>
      </c>
      <c r="DZ1" s="2" t="s">
        <v>440</v>
      </c>
      <c r="EA1" s="2" t="s">
        <v>441</v>
      </c>
      <c r="EB1" s="2" t="s">
        <v>442</v>
      </c>
      <c r="EC1" s="2" t="s">
        <v>443</v>
      </c>
      <c r="ED1" s="2" t="s">
        <v>444</v>
      </c>
      <c r="EE1" s="2" t="s">
        <v>445</v>
      </c>
      <c r="EF1" s="2" t="s">
        <v>446</v>
      </c>
      <c r="EG1" s="2" t="s">
        <v>447</v>
      </c>
      <c r="EH1" s="2" t="s">
        <v>448</v>
      </c>
      <c r="EI1" s="2" t="s">
        <v>449</v>
      </c>
      <c r="EK1">
        <f>COUNTA(D1:EI1)</f>
        <v>136</v>
      </c>
    </row>
    <row r="2" spans="1:141" x14ac:dyDescent="0.2">
      <c r="A2" s="2">
        <v>-1</v>
      </c>
      <c r="B2" t="s">
        <v>52</v>
      </c>
      <c r="C2" t="s">
        <v>52</v>
      </c>
      <c r="D2" t="s">
        <v>53</v>
      </c>
      <c r="E2" t="s">
        <v>450</v>
      </c>
      <c r="F2" t="s">
        <v>451</v>
      </c>
      <c r="G2" t="s">
        <v>452</v>
      </c>
      <c r="H2" t="s">
        <v>52</v>
      </c>
      <c r="I2" t="s">
        <v>453</v>
      </c>
      <c r="J2" t="s">
        <v>454</v>
      </c>
      <c r="K2" t="s">
        <v>455</v>
      </c>
      <c r="L2" t="s">
        <v>456</v>
      </c>
      <c r="M2" t="s">
        <v>52</v>
      </c>
      <c r="N2" t="s">
        <v>457</v>
      </c>
      <c r="O2" t="s">
        <v>458</v>
      </c>
      <c r="P2" t="s">
        <v>459</v>
      </c>
      <c r="Q2" t="s">
        <v>460</v>
      </c>
      <c r="R2" t="s">
        <v>461</v>
      </c>
      <c r="S2" t="s">
        <v>462</v>
      </c>
      <c r="T2" t="s">
        <v>463</v>
      </c>
      <c r="U2" t="s">
        <v>464</v>
      </c>
      <c r="V2" t="s">
        <v>465</v>
      </c>
      <c r="W2" t="s">
        <v>466</v>
      </c>
      <c r="X2" t="s">
        <v>467</v>
      </c>
      <c r="Y2" t="s">
        <v>468</v>
      </c>
      <c r="Z2" t="s">
        <v>469</v>
      </c>
      <c r="AA2" t="s">
        <v>470</v>
      </c>
      <c r="AB2" t="s">
        <v>52</v>
      </c>
      <c r="AC2" t="s">
        <v>471</v>
      </c>
      <c r="AD2" t="s">
        <v>472</v>
      </c>
      <c r="AE2" t="s">
        <v>473</v>
      </c>
      <c r="AF2" t="s">
        <v>474</v>
      </c>
      <c r="AG2" t="s">
        <v>52</v>
      </c>
      <c r="AH2" t="s">
        <v>475</v>
      </c>
      <c r="AI2" t="s">
        <v>476</v>
      </c>
      <c r="AJ2" t="s">
        <v>477</v>
      </c>
      <c r="AK2" t="s">
        <v>478</v>
      </c>
      <c r="AL2" t="s">
        <v>479</v>
      </c>
      <c r="AM2" t="s">
        <v>480</v>
      </c>
      <c r="AN2" t="s">
        <v>481</v>
      </c>
      <c r="AO2" t="s">
        <v>482</v>
      </c>
      <c r="AP2" t="s">
        <v>483</v>
      </c>
      <c r="AQ2" t="s">
        <v>52</v>
      </c>
      <c r="AR2" t="s">
        <v>52</v>
      </c>
      <c r="AS2" t="s">
        <v>484</v>
      </c>
      <c r="AT2" t="s">
        <v>485</v>
      </c>
      <c r="AU2" t="s">
        <v>486</v>
      </c>
      <c r="AV2" t="s">
        <v>487</v>
      </c>
      <c r="AW2" t="s">
        <v>488</v>
      </c>
      <c r="AX2" t="s">
        <v>489</v>
      </c>
      <c r="AY2" t="s">
        <v>490</v>
      </c>
      <c r="AZ2" t="s">
        <v>491</v>
      </c>
      <c r="BA2" t="s">
        <v>492</v>
      </c>
      <c r="BB2" t="s">
        <v>493</v>
      </c>
      <c r="BC2" t="s">
        <v>494</v>
      </c>
      <c r="BD2" t="s">
        <v>495</v>
      </c>
      <c r="BE2" t="s">
        <v>496</v>
      </c>
      <c r="BF2" t="s">
        <v>497</v>
      </c>
      <c r="BG2" t="s">
        <v>498</v>
      </c>
      <c r="BH2" t="s">
        <v>499</v>
      </c>
      <c r="BI2" t="s">
        <v>500</v>
      </c>
      <c r="BJ2" t="s">
        <v>52</v>
      </c>
      <c r="BK2" t="s">
        <v>501</v>
      </c>
      <c r="BL2" t="s">
        <v>502</v>
      </c>
      <c r="BM2" t="s">
        <v>503</v>
      </c>
      <c r="BN2" t="s">
        <v>52</v>
      </c>
      <c r="BO2" t="s">
        <v>504</v>
      </c>
      <c r="BP2" t="s">
        <v>505</v>
      </c>
      <c r="BQ2" t="s">
        <v>69</v>
      </c>
      <c r="BR2" t="s">
        <v>506</v>
      </c>
      <c r="BS2" t="s">
        <v>507</v>
      </c>
      <c r="BT2" t="s">
        <v>508</v>
      </c>
      <c r="BU2" t="s">
        <v>509</v>
      </c>
      <c r="BV2" t="s">
        <v>510</v>
      </c>
      <c r="BW2" t="s">
        <v>511</v>
      </c>
      <c r="BX2" t="s">
        <v>512</v>
      </c>
      <c r="BY2" t="s">
        <v>513</v>
      </c>
      <c r="BZ2" t="s">
        <v>514</v>
      </c>
      <c r="CA2" t="s">
        <v>515</v>
      </c>
      <c r="CB2" t="s">
        <v>516</v>
      </c>
      <c r="CC2" t="s">
        <v>74</v>
      </c>
      <c r="CD2" t="s">
        <v>517</v>
      </c>
      <c r="CE2" t="s">
        <v>518</v>
      </c>
      <c r="CF2" t="s">
        <v>519</v>
      </c>
      <c r="CG2" t="s">
        <v>520</v>
      </c>
      <c r="CH2" t="s">
        <v>521</v>
      </c>
      <c r="CI2" t="s">
        <v>75</v>
      </c>
      <c r="CJ2" t="s">
        <v>522</v>
      </c>
      <c r="CK2" t="s">
        <v>523</v>
      </c>
      <c r="CL2" t="s">
        <v>524</v>
      </c>
      <c r="CM2" t="s">
        <v>525</v>
      </c>
      <c r="CN2" t="s">
        <v>526</v>
      </c>
      <c r="CO2" t="s">
        <v>527</v>
      </c>
      <c r="CP2" t="s">
        <v>528</v>
      </c>
      <c r="CQ2" t="s">
        <v>529</v>
      </c>
      <c r="CR2" t="s">
        <v>530</v>
      </c>
      <c r="CS2" t="s">
        <v>531</v>
      </c>
      <c r="CT2" t="s">
        <v>532</v>
      </c>
      <c r="CU2" t="s">
        <v>533</v>
      </c>
      <c r="CV2" t="s">
        <v>534</v>
      </c>
      <c r="CW2" t="s">
        <v>535</v>
      </c>
      <c r="CX2" t="s">
        <v>52</v>
      </c>
      <c r="CY2" t="s">
        <v>536</v>
      </c>
      <c r="CZ2" t="s">
        <v>537</v>
      </c>
      <c r="DA2" t="s">
        <v>538</v>
      </c>
      <c r="DB2" t="s">
        <v>52</v>
      </c>
      <c r="DC2" t="s">
        <v>539</v>
      </c>
      <c r="DD2" t="s">
        <v>540</v>
      </c>
      <c r="DE2" t="s">
        <v>541</v>
      </c>
      <c r="DF2" t="s">
        <v>542</v>
      </c>
      <c r="DG2" t="s">
        <v>543</v>
      </c>
      <c r="DH2" t="s">
        <v>544</v>
      </c>
      <c r="DI2" t="s">
        <v>545</v>
      </c>
      <c r="DJ2" t="s">
        <v>546</v>
      </c>
      <c r="DK2" t="s">
        <v>547</v>
      </c>
      <c r="DL2" t="s">
        <v>52</v>
      </c>
      <c r="DM2" t="s">
        <v>548</v>
      </c>
      <c r="DN2" t="s">
        <v>549</v>
      </c>
      <c r="DO2" t="s">
        <v>550</v>
      </c>
      <c r="DP2" t="s">
        <v>551</v>
      </c>
      <c r="DQ2" t="s">
        <v>552</v>
      </c>
      <c r="DR2" t="s">
        <v>553</v>
      </c>
      <c r="DS2" t="s">
        <v>52</v>
      </c>
      <c r="DT2" t="s">
        <v>554</v>
      </c>
      <c r="DU2" t="s">
        <v>555</v>
      </c>
      <c r="DV2" t="s">
        <v>556</v>
      </c>
      <c r="DW2" t="s">
        <v>557</v>
      </c>
      <c r="DX2" t="s">
        <v>558</v>
      </c>
      <c r="DY2" t="s">
        <v>52</v>
      </c>
      <c r="DZ2" t="s">
        <v>559</v>
      </c>
      <c r="EA2" t="s">
        <v>560</v>
      </c>
      <c r="EB2" t="s">
        <v>561</v>
      </c>
      <c r="EC2" t="s">
        <v>562</v>
      </c>
      <c r="ED2" t="s">
        <v>52</v>
      </c>
      <c r="EE2" t="s">
        <v>563</v>
      </c>
      <c r="EF2" t="s">
        <v>564</v>
      </c>
      <c r="EG2" t="s">
        <v>565</v>
      </c>
      <c r="EH2" t="s">
        <v>566</v>
      </c>
      <c r="EI2" t="s">
        <v>567</v>
      </c>
    </row>
    <row r="3" spans="1:141" x14ac:dyDescent="0.2">
      <c r="A3" s="2">
        <v>0</v>
      </c>
      <c r="B3" t="s">
        <v>94</v>
      </c>
      <c r="C3" t="s">
        <v>95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1</v>
      </c>
      <c r="CA3">
        <v>0</v>
      </c>
      <c r="CB3">
        <v>1</v>
      </c>
      <c r="CC3">
        <v>0</v>
      </c>
      <c r="CD3">
        <v>1</v>
      </c>
      <c r="CE3">
        <v>1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1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1</v>
      </c>
      <c r="DU3">
        <v>0</v>
      </c>
      <c r="DV3">
        <v>1</v>
      </c>
      <c r="DW3">
        <v>0</v>
      </c>
      <c r="DX3">
        <v>1</v>
      </c>
      <c r="DY3">
        <v>0</v>
      </c>
      <c r="DZ3">
        <v>1</v>
      </c>
      <c r="EA3">
        <v>0</v>
      </c>
      <c r="EB3">
        <v>0</v>
      </c>
      <c r="EC3">
        <v>1</v>
      </c>
      <c r="ED3">
        <v>0</v>
      </c>
      <c r="EE3">
        <v>1</v>
      </c>
      <c r="EF3">
        <v>0</v>
      </c>
      <c r="EG3">
        <v>1</v>
      </c>
      <c r="EH3">
        <v>1</v>
      </c>
      <c r="EI3">
        <v>1</v>
      </c>
    </row>
    <row r="4" spans="1:141" x14ac:dyDescent="0.2">
      <c r="A4" s="2">
        <v>1</v>
      </c>
      <c r="B4" t="s">
        <v>96</v>
      </c>
      <c r="C4" t="s">
        <v>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1</v>
      </c>
      <c r="AV4">
        <v>0</v>
      </c>
      <c r="AW4">
        <v>0</v>
      </c>
      <c r="AX4">
        <v>1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1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0</v>
      </c>
      <c r="BZ4">
        <v>1</v>
      </c>
      <c r="CA4">
        <v>1</v>
      </c>
      <c r="CB4">
        <v>1</v>
      </c>
      <c r="CC4">
        <v>1</v>
      </c>
      <c r="CD4">
        <v>0</v>
      </c>
      <c r="CE4">
        <v>1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1</v>
      </c>
      <c r="CX4">
        <v>0</v>
      </c>
      <c r="CY4">
        <v>0</v>
      </c>
      <c r="CZ4">
        <v>0</v>
      </c>
      <c r="DA4">
        <v>1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1</v>
      </c>
      <c r="DR4">
        <v>0</v>
      </c>
      <c r="DS4">
        <v>0</v>
      </c>
      <c r="DT4">
        <v>1</v>
      </c>
      <c r="DU4">
        <v>0</v>
      </c>
      <c r="DV4">
        <v>1</v>
      </c>
      <c r="DW4">
        <v>0</v>
      </c>
      <c r="DX4">
        <v>0</v>
      </c>
      <c r="DY4">
        <v>0</v>
      </c>
      <c r="DZ4">
        <v>1</v>
      </c>
      <c r="EA4">
        <v>0</v>
      </c>
      <c r="EB4">
        <v>1</v>
      </c>
      <c r="EC4">
        <v>0</v>
      </c>
      <c r="ED4">
        <v>0</v>
      </c>
      <c r="EE4">
        <v>1</v>
      </c>
      <c r="EF4">
        <v>0</v>
      </c>
      <c r="EG4">
        <v>1</v>
      </c>
      <c r="EH4">
        <v>1</v>
      </c>
      <c r="EI4">
        <v>1</v>
      </c>
    </row>
    <row r="5" spans="1:141" x14ac:dyDescent="0.2">
      <c r="A5" s="2">
        <v>2</v>
      </c>
      <c r="B5" t="s">
        <v>98</v>
      </c>
      <c r="C5" t="s">
        <v>99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1</v>
      </c>
      <c r="CA5">
        <v>1</v>
      </c>
      <c r="CB5">
        <v>1</v>
      </c>
      <c r="CC5">
        <v>0</v>
      </c>
      <c r="CD5">
        <v>1</v>
      </c>
      <c r="CE5">
        <v>1</v>
      </c>
      <c r="CF5">
        <v>1</v>
      </c>
      <c r="CG5">
        <v>1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1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1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1</v>
      </c>
      <c r="DU5">
        <v>0</v>
      </c>
      <c r="DV5">
        <v>1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1</v>
      </c>
      <c r="EF5">
        <v>1</v>
      </c>
      <c r="EG5">
        <v>1</v>
      </c>
      <c r="EH5">
        <v>1</v>
      </c>
      <c r="EI5">
        <v>1</v>
      </c>
    </row>
    <row r="6" spans="1:141" x14ac:dyDescent="0.2">
      <c r="A6" s="2">
        <v>3</v>
      </c>
      <c r="B6" t="s">
        <v>100</v>
      </c>
      <c r="C6" t="s">
        <v>101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v>1</v>
      </c>
      <c r="CF6">
        <v>1</v>
      </c>
      <c r="CG6">
        <v>1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1</v>
      </c>
      <c r="DU6">
        <v>0</v>
      </c>
      <c r="DV6">
        <v>1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1</v>
      </c>
      <c r="EH6">
        <v>1</v>
      </c>
      <c r="EI6">
        <v>0</v>
      </c>
    </row>
    <row r="7" spans="1:141" x14ac:dyDescent="0.2">
      <c r="A7" s="2">
        <v>4</v>
      </c>
      <c r="B7" t="s">
        <v>102</v>
      </c>
      <c r="C7" t="s">
        <v>103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1</v>
      </c>
      <c r="DU7">
        <v>0</v>
      </c>
      <c r="DV7">
        <v>1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0</v>
      </c>
      <c r="EE7">
        <v>1</v>
      </c>
      <c r="EF7">
        <v>1</v>
      </c>
      <c r="EG7">
        <v>1</v>
      </c>
      <c r="EH7">
        <v>1</v>
      </c>
      <c r="EI7">
        <v>1</v>
      </c>
    </row>
    <row r="8" spans="1:141" x14ac:dyDescent="0.2">
      <c r="A8" s="2">
        <v>5</v>
      </c>
      <c r="B8" t="s">
        <v>104</v>
      </c>
      <c r="C8" t="s">
        <v>105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0</v>
      </c>
      <c r="BZ8">
        <v>1</v>
      </c>
      <c r="CA8">
        <v>0</v>
      </c>
      <c r="CB8">
        <v>1</v>
      </c>
      <c r="CC8">
        <v>0</v>
      </c>
      <c r="CD8">
        <v>0</v>
      </c>
      <c r="CE8">
        <v>1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1</v>
      </c>
      <c r="DR8">
        <v>0</v>
      </c>
      <c r="DS8">
        <v>0</v>
      </c>
      <c r="DT8">
        <v>1</v>
      </c>
      <c r="DU8">
        <v>0</v>
      </c>
      <c r="DV8">
        <v>1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1</v>
      </c>
      <c r="EH8">
        <v>1</v>
      </c>
      <c r="EI8">
        <v>1</v>
      </c>
    </row>
    <row r="9" spans="1:141" x14ac:dyDescent="0.2">
      <c r="A9" s="2">
        <v>6</v>
      </c>
      <c r="B9" t="s">
        <v>106</v>
      </c>
      <c r="C9" t="s">
        <v>107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1</v>
      </c>
      <c r="CF9">
        <v>1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1</v>
      </c>
      <c r="ED9">
        <v>0</v>
      </c>
      <c r="EE9">
        <v>1</v>
      </c>
      <c r="EF9">
        <v>0</v>
      </c>
      <c r="EG9">
        <v>0</v>
      </c>
      <c r="EH9">
        <v>1</v>
      </c>
      <c r="EI9">
        <v>0</v>
      </c>
    </row>
    <row r="10" spans="1:141" x14ac:dyDescent="0.2">
      <c r="A10" s="2">
        <v>7</v>
      </c>
      <c r="B10" t="s">
        <v>108</v>
      </c>
      <c r="C10" t="s">
        <v>109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1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1</v>
      </c>
      <c r="EH10">
        <v>1</v>
      </c>
      <c r="EI10">
        <v>1</v>
      </c>
    </row>
    <row r="11" spans="1:141" x14ac:dyDescent="0.2">
      <c r="A11" s="2">
        <v>8</v>
      </c>
      <c r="B11" t="s">
        <v>110</v>
      </c>
      <c r="C11" t="s">
        <v>111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1</v>
      </c>
      <c r="EI11">
        <v>1</v>
      </c>
    </row>
    <row r="12" spans="1:141" x14ac:dyDescent="0.2">
      <c r="A12" s="2">
        <v>9</v>
      </c>
      <c r="B12" t="s">
        <v>112</v>
      </c>
      <c r="C12" t="s">
        <v>113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0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1</v>
      </c>
      <c r="DU12">
        <v>0</v>
      </c>
      <c r="DV12">
        <v>1</v>
      </c>
      <c r="DW12">
        <v>0</v>
      </c>
      <c r="DX12">
        <v>1</v>
      </c>
      <c r="DY12">
        <v>0</v>
      </c>
      <c r="DZ12">
        <v>1</v>
      </c>
      <c r="EA12">
        <v>0</v>
      </c>
      <c r="EB12">
        <v>0</v>
      </c>
      <c r="EC12">
        <v>1</v>
      </c>
      <c r="ED12">
        <v>0</v>
      </c>
      <c r="EE12">
        <v>1</v>
      </c>
      <c r="EF12">
        <v>0</v>
      </c>
      <c r="EG12">
        <v>1</v>
      </c>
      <c r="EH12">
        <v>1</v>
      </c>
      <c r="EI12">
        <v>1</v>
      </c>
    </row>
    <row r="13" spans="1:141" x14ac:dyDescent="0.2">
      <c r="A13" s="2">
        <v>10</v>
      </c>
      <c r="B13" t="s">
        <v>114</v>
      </c>
      <c r="C13" t="s">
        <v>115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1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1</v>
      </c>
      <c r="DY13">
        <v>0</v>
      </c>
      <c r="DZ13">
        <v>1</v>
      </c>
      <c r="EA13">
        <v>0</v>
      </c>
      <c r="EB13">
        <v>0</v>
      </c>
      <c r="EC13">
        <v>1</v>
      </c>
      <c r="ED13">
        <v>0</v>
      </c>
      <c r="EE13">
        <v>1</v>
      </c>
      <c r="EF13">
        <v>1</v>
      </c>
      <c r="EG13">
        <v>1</v>
      </c>
      <c r="EH13">
        <v>1</v>
      </c>
      <c r="EI13">
        <v>1</v>
      </c>
    </row>
    <row r="14" spans="1:141" x14ac:dyDescent="0.2">
      <c r="A14" s="2">
        <v>11</v>
      </c>
      <c r="B14" t="s">
        <v>116</v>
      </c>
      <c r="C14" t="s">
        <v>117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</row>
    <row r="15" spans="1:141" x14ac:dyDescent="0.2">
      <c r="A15" s="2">
        <v>12</v>
      </c>
      <c r="B15" t="s">
        <v>118</v>
      </c>
      <c r="C15" t="s">
        <v>119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1</v>
      </c>
      <c r="EH15">
        <v>1</v>
      </c>
      <c r="EI15">
        <v>1</v>
      </c>
    </row>
    <row r="16" spans="1:141" x14ac:dyDescent="0.2">
      <c r="A16" s="2">
        <v>13</v>
      </c>
      <c r="B16" t="s">
        <v>120</v>
      </c>
      <c r="C16" t="s">
        <v>121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1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1</v>
      </c>
      <c r="EH16">
        <v>1</v>
      </c>
      <c r="EI16">
        <v>1</v>
      </c>
    </row>
    <row r="17" spans="1:139" x14ac:dyDescent="0.2">
      <c r="A17" s="2">
        <v>14</v>
      </c>
      <c r="B17" t="s">
        <v>122</v>
      </c>
      <c r="C17" t="s">
        <v>123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1</v>
      </c>
      <c r="CF17">
        <v>1</v>
      </c>
      <c r="CG17">
        <v>1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1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1</v>
      </c>
      <c r="EH17">
        <v>1</v>
      </c>
      <c r="EI17">
        <v>1</v>
      </c>
    </row>
    <row r="18" spans="1:139" x14ac:dyDescent="0.2">
      <c r="A18" s="2">
        <v>15</v>
      </c>
      <c r="B18" t="s">
        <v>124</v>
      </c>
      <c r="C18" t="s">
        <v>125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1</v>
      </c>
      <c r="CD18">
        <v>0</v>
      </c>
      <c r="CE18">
        <v>1</v>
      </c>
      <c r="CF18">
        <v>1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1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1</v>
      </c>
      <c r="ED18">
        <v>0</v>
      </c>
      <c r="EE18">
        <v>1</v>
      </c>
      <c r="EF18">
        <v>0</v>
      </c>
      <c r="EG18">
        <v>1</v>
      </c>
      <c r="EH18">
        <v>1</v>
      </c>
      <c r="EI18">
        <v>1</v>
      </c>
    </row>
    <row r="19" spans="1:139" x14ac:dyDescent="0.2">
      <c r="A19" s="2">
        <v>16</v>
      </c>
      <c r="B19" t="s">
        <v>126</v>
      </c>
      <c r="C19" t="s">
        <v>127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1</v>
      </c>
      <c r="EH19">
        <v>1</v>
      </c>
      <c r="EI19">
        <v>0</v>
      </c>
    </row>
    <row r="20" spans="1:139" x14ac:dyDescent="0.2">
      <c r="A20" s="2">
        <v>17</v>
      </c>
      <c r="B20" t="s">
        <v>128</v>
      </c>
      <c r="C20" t="s">
        <v>129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1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1</v>
      </c>
      <c r="EH20">
        <v>1</v>
      </c>
      <c r="EI20">
        <v>1</v>
      </c>
    </row>
    <row r="21" spans="1:139" x14ac:dyDescent="0.2">
      <c r="A21" s="2">
        <v>18</v>
      </c>
      <c r="B21" t="s">
        <v>130</v>
      </c>
      <c r="C21" t="s">
        <v>131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</row>
    <row r="22" spans="1:139" x14ac:dyDescent="0.2">
      <c r="A22" s="2">
        <v>19</v>
      </c>
      <c r="B22" t="s">
        <v>132</v>
      </c>
      <c r="C22" t="s">
        <v>133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</row>
    <row r="23" spans="1:139" x14ac:dyDescent="0.2">
      <c r="A23" s="2">
        <v>20</v>
      </c>
      <c r="B23" t="s">
        <v>134</v>
      </c>
      <c r="C23" t="s">
        <v>135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</row>
    <row r="24" spans="1:139" x14ac:dyDescent="0.2">
      <c r="A24" s="2">
        <v>21</v>
      </c>
      <c r="B24" t="s">
        <v>136</v>
      </c>
      <c r="C24" t="s">
        <v>137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1</v>
      </c>
      <c r="CF24">
        <v>1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1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1</v>
      </c>
      <c r="EH24">
        <v>1</v>
      </c>
      <c r="EI24">
        <v>1</v>
      </c>
    </row>
    <row r="25" spans="1:139" x14ac:dyDescent="0.2">
      <c r="A25" s="2">
        <v>22</v>
      </c>
      <c r="B25" t="s">
        <v>138</v>
      </c>
      <c r="C25" t="s">
        <v>139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1</v>
      </c>
      <c r="CE25">
        <v>1</v>
      </c>
      <c r="CF25">
        <v>1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1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1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1</v>
      </c>
      <c r="EH25">
        <v>1</v>
      </c>
      <c r="EI25">
        <v>1</v>
      </c>
    </row>
    <row r="26" spans="1:139" x14ac:dyDescent="0.2">
      <c r="A26" s="2">
        <v>23</v>
      </c>
      <c r="B26" t="s">
        <v>140</v>
      </c>
      <c r="C26" t="s">
        <v>141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1</v>
      </c>
      <c r="EH26">
        <v>1</v>
      </c>
      <c r="EI26">
        <v>1</v>
      </c>
    </row>
    <row r="27" spans="1:139" x14ac:dyDescent="0.2">
      <c r="A27" s="2">
        <v>24</v>
      </c>
      <c r="B27" t="s">
        <v>142</v>
      </c>
      <c r="C27" t="s">
        <v>143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1</v>
      </c>
      <c r="CB27">
        <v>1</v>
      </c>
      <c r="CC27">
        <v>1</v>
      </c>
      <c r="CD27">
        <v>0</v>
      </c>
      <c r="CE27">
        <v>0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1</v>
      </c>
      <c r="EG27">
        <v>1</v>
      </c>
      <c r="EH27">
        <v>1</v>
      </c>
      <c r="EI27">
        <v>0</v>
      </c>
    </row>
    <row r="28" spans="1:139" x14ac:dyDescent="0.2">
      <c r="A28" s="2">
        <v>25</v>
      </c>
      <c r="B28" t="s">
        <v>144</v>
      </c>
      <c r="C28" t="s">
        <v>145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1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</v>
      </c>
      <c r="EF28">
        <v>0</v>
      </c>
      <c r="EG28">
        <v>1</v>
      </c>
      <c r="EH28">
        <v>1</v>
      </c>
      <c r="EI28">
        <v>0</v>
      </c>
    </row>
    <row r="29" spans="1:139" x14ac:dyDescent="0.2">
      <c r="A29" s="2">
        <v>26</v>
      </c>
      <c r="B29" t="s">
        <v>146</v>
      </c>
      <c r="C29" t="s">
        <v>147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</row>
    <row r="30" spans="1:139" x14ac:dyDescent="0.2">
      <c r="A30" s="2">
        <v>27</v>
      </c>
      <c r="B30" t="s">
        <v>148</v>
      </c>
      <c r="C30" t="s">
        <v>149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</row>
    <row r="31" spans="1:139" x14ac:dyDescent="0.2">
      <c r="A31" s="2">
        <v>28</v>
      </c>
      <c r="B31" t="s">
        <v>150</v>
      </c>
      <c r="C31" t="s">
        <v>151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0</v>
      </c>
    </row>
    <row r="32" spans="1:139" x14ac:dyDescent="0.2">
      <c r="A32" s="2">
        <v>29</v>
      </c>
      <c r="B32" t="s">
        <v>152</v>
      </c>
      <c r="C32" t="s">
        <v>153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</row>
    <row r="33" spans="1:139" x14ac:dyDescent="0.2">
      <c r="A33" s="2">
        <v>30</v>
      </c>
      <c r="B33" t="s">
        <v>154</v>
      </c>
      <c r="C33" t="s">
        <v>155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</row>
    <row r="34" spans="1:139" x14ac:dyDescent="0.2">
      <c r="A34" s="2">
        <v>31</v>
      </c>
      <c r="B34" t="s">
        <v>156</v>
      </c>
      <c r="C34" t="s">
        <v>157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1</v>
      </c>
      <c r="CD34">
        <v>0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0</v>
      </c>
      <c r="CK34">
        <v>1</v>
      </c>
      <c r="CL34">
        <v>1</v>
      </c>
      <c r="CM34">
        <v>0</v>
      </c>
      <c r="CN34">
        <v>1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1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1</v>
      </c>
      <c r="EH34">
        <v>1</v>
      </c>
      <c r="EI34">
        <v>1</v>
      </c>
    </row>
    <row r="35" spans="1:139" x14ac:dyDescent="0.2">
      <c r="A35" s="2">
        <v>32</v>
      </c>
      <c r="B35" t="s">
        <v>158</v>
      </c>
      <c r="C35" t="s">
        <v>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0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1</v>
      </c>
      <c r="EG35">
        <v>1</v>
      </c>
      <c r="EH35">
        <v>1</v>
      </c>
      <c r="EI35">
        <v>0</v>
      </c>
    </row>
    <row r="36" spans="1:139" x14ac:dyDescent="0.2">
      <c r="A36" s="2">
        <v>33</v>
      </c>
      <c r="B36" t="s">
        <v>160</v>
      </c>
      <c r="C36" t="s">
        <v>161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</row>
    <row r="37" spans="1:139" x14ac:dyDescent="0.2">
      <c r="A37" s="2">
        <v>34</v>
      </c>
      <c r="B37" t="s">
        <v>162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</row>
    <row r="38" spans="1:139" x14ac:dyDescent="0.2">
      <c r="A38" s="2">
        <v>35</v>
      </c>
      <c r="B38" t="s">
        <v>164</v>
      </c>
      <c r="C38" t="s">
        <v>165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</row>
    <row r="39" spans="1:139" x14ac:dyDescent="0.2">
      <c r="A39" s="2">
        <v>36</v>
      </c>
      <c r="B39" t="s">
        <v>166</v>
      </c>
      <c r="C39" t="s">
        <v>167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1</v>
      </c>
      <c r="EH39">
        <v>1</v>
      </c>
      <c r="EI39">
        <v>0</v>
      </c>
    </row>
    <row r="40" spans="1:139" x14ac:dyDescent="0.2">
      <c r="A40" s="2">
        <v>37</v>
      </c>
      <c r="B40" t="s">
        <v>168</v>
      </c>
      <c r="C40" t="s">
        <v>169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39" x14ac:dyDescent="0.2">
      <c r="A41" s="2">
        <v>38</v>
      </c>
      <c r="B41" t="s">
        <v>170</v>
      </c>
      <c r="C41" t="s">
        <v>171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1</v>
      </c>
      <c r="EI41">
        <v>0</v>
      </c>
    </row>
    <row r="42" spans="1:139" x14ac:dyDescent="0.2">
      <c r="A42" s="2">
        <v>39</v>
      </c>
      <c r="B42" t="s">
        <v>172</v>
      </c>
      <c r="C42" t="s">
        <v>173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1</v>
      </c>
      <c r="EH42">
        <v>1</v>
      </c>
      <c r="EI42">
        <v>0</v>
      </c>
    </row>
    <row r="43" spans="1:139" x14ac:dyDescent="0.2">
      <c r="A43" s="2">
        <v>40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</row>
    <row r="44" spans="1:139" x14ac:dyDescent="0.2">
      <c r="A44" s="2">
        <v>41</v>
      </c>
      <c r="B44" t="s">
        <v>176</v>
      </c>
      <c r="C44" t="s">
        <v>177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1</v>
      </c>
      <c r="EH44">
        <v>1</v>
      </c>
      <c r="EI44">
        <v>0</v>
      </c>
    </row>
    <row r="45" spans="1:139" x14ac:dyDescent="0.2">
      <c r="A45" s="2">
        <v>42</v>
      </c>
      <c r="B45" t="s">
        <v>178</v>
      </c>
      <c r="C45" t="s">
        <v>179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1</v>
      </c>
      <c r="CE45">
        <v>1</v>
      </c>
      <c r="CF45">
        <v>1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1</v>
      </c>
      <c r="EH45">
        <v>1</v>
      </c>
      <c r="EI45">
        <v>1</v>
      </c>
    </row>
    <row r="46" spans="1:139" x14ac:dyDescent="0.2">
      <c r="A46" s="2">
        <v>43</v>
      </c>
      <c r="B46" t="s">
        <v>180</v>
      </c>
      <c r="C46" t="s">
        <v>181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1</v>
      </c>
      <c r="EH46">
        <v>1</v>
      </c>
      <c r="EI46">
        <v>0</v>
      </c>
    </row>
    <row r="47" spans="1:139" x14ac:dyDescent="0.2">
      <c r="A47" s="2">
        <v>44</v>
      </c>
      <c r="B47" t="s">
        <v>182</v>
      </c>
      <c r="C47" t="s">
        <v>183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</row>
    <row r="48" spans="1:139" x14ac:dyDescent="0.2">
      <c r="A48" s="2">
        <v>45</v>
      </c>
      <c r="B48" t="s">
        <v>184</v>
      </c>
      <c r="C48" t="s">
        <v>185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0</v>
      </c>
      <c r="DT48">
        <v>1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1</v>
      </c>
      <c r="EH48">
        <v>1</v>
      </c>
      <c r="EI48">
        <v>1</v>
      </c>
    </row>
    <row r="49" spans="1:139" x14ac:dyDescent="0.2">
      <c r="A49" s="2">
        <v>46</v>
      </c>
      <c r="B49" t="s">
        <v>186</v>
      </c>
      <c r="C49" t="s">
        <v>187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1</v>
      </c>
      <c r="CD49">
        <v>1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1</v>
      </c>
      <c r="EH49">
        <v>1</v>
      </c>
      <c r="EI49">
        <v>0</v>
      </c>
    </row>
    <row r="50" spans="1:139" x14ac:dyDescent="0.2">
      <c r="A50" s="2">
        <v>47</v>
      </c>
      <c r="B50" t="s">
        <v>188</v>
      </c>
      <c r="C50" t="s">
        <v>189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1</v>
      </c>
      <c r="EH50">
        <v>1</v>
      </c>
      <c r="EI50">
        <v>0</v>
      </c>
    </row>
    <row r="51" spans="1:139" x14ac:dyDescent="0.2">
      <c r="A51" s="2">
        <v>48</v>
      </c>
      <c r="B51" t="s">
        <v>190</v>
      </c>
      <c r="C51" t="s">
        <v>191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</row>
    <row r="52" spans="1:139" x14ac:dyDescent="0.2">
      <c r="A52" s="2">
        <v>49</v>
      </c>
      <c r="B52" t="s">
        <v>192</v>
      </c>
      <c r="C52" t="s">
        <v>193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1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1</v>
      </c>
      <c r="EH52">
        <v>1</v>
      </c>
      <c r="EI52">
        <v>0</v>
      </c>
    </row>
    <row r="53" spans="1:139" x14ac:dyDescent="0.2">
      <c r="A53" s="2">
        <v>50</v>
      </c>
      <c r="B53" t="s">
        <v>194</v>
      </c>
      <c r="C53" t="s">
        <v>195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1</v>
      </c>
      <c r="EH53">
        <v>1</v>
      </c>
      <c r="EI53">
        <v>0</v>
      </c>
    </row>
    <row r="54" spans="1:139" x14ac:dyDescent="0.2">
      <c r="A54" s="2">
        <v>51</v>
      </c>
      <c r="B54" t="s">
        <v>196</v>
      </c>
      <c r="C54" t="s">
        <v>197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0</v>
      </c>
      <c r="EG54">
        <v>1</v>
      </c>
      <c r="EH54">
        <v>0</v>
      </c>
      <c r="EI54">
        <v>0</v>
      </c>
    </row>
    <row r="55" spans="1:139" x14ac:dyDescent="0.2">
      <c r="A55" s="2">
        <v>52</v>
      </c>
      <c r="B55" t="s">
        <v>198</v>
      </c>
      <c r="C55" t="s">
        <v>199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1</v>
      </c>
      <c r="EH55">
        <v>0</v>
      </c>
      <c r="EI55">
        <v>0</v>
      </c>
    </row>
    <row r="56" spans="1:139" x14ac:dyDescent="0.2">
      <c r="A56" s="2">
        <v>53</v>
      </c>
      <c r="B56" t="s">
        <v>200</v>
      </c>
      <c r="C56" t="s">
        <v>201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1</v>
      </c>
      <c r="CA56">
        <v>1</v>
      </c>
      <c r="CB56">
        <v>1</v>
      </c>
      <c r="CC56">
        <v>1</v>
      </c>
      <c r="CD56">
        <v>0</v>
      </c>
      <c r="CE56">
        <v>1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1</v>
      </c>
      <c r="DU56">
        <v>0</v>
      </c>
      <c r="DV56">
        <v>1</v>
      </c>
      <c r="DW56">
        <v>0</v>
      </c>
      <c r="DX56">
        <v>1</v>
      </c>
      <c r="DY56">
        <v>0</v>
      </c>
      <c r="DZ56">
        <v>1</v>
      </c>
      <c r="EA56">
        <v>0</v>
      </c>
      <c r="EB56">
        <v>0</v>
      </c>
      <c r="EC56">
        <v>1</v>
      </c>
      <c r="ED56">
        <v>0</v>
      </c>
      <c r="EE56">
        <v>1</v>
      </c>
      <c r="EF56">
        <v>0</v>
      </c>
      <c r="EG56">
        <v>1</v>
      </c>
      <c r="EH56">
        <v>1</v>
      </c>
      <c r="EI56">
        <v>1</v>
      </c>
    </row>
    <row r="57" spans="1:139" x14ac:dyDescent="0.2">
      <c r="A57" s="2">
        <v>54</v>
      </c>
      <c r="B57" t="s">
        <v>202</v>
      </c>
      <c r="C57" t="s">
        <v>203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1</v>
      </c>
      <c r="BZ57">
        <v>0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1</v>
      </c>
      <c r="EH57">
        <v>1</v>
      </c>
      <c r="EI57">
        <v>0</v>
      </c>
    </row>
    <row r="58" spans="1:139" x14ac:dyDescent="0.2">
      <c r="A58" s="2">
        <v>55</v>
      </c>
      <c r="B58" t="s">
        <v>204</v>
      </c>
      <c r="C58" t="s">
        <v>205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1</v>
      </c>
      <c r="CE58">
        <v>0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1</v>
      </c>
      <c r="EF58">
        <v>0</v>
      </c>
      <c r="EG58">
        <v>0</v>
      </c>
      <c r="EH58">
        <v>1</v>
      </c>
      <c r="EI58">
        <v>0</v>
      </c>
    </row>
    <row r="59" spans="1:139" x14ac:dyDescent="0.2">
      <c r="A59" s="2">
        <v>56</v>
      </c>
      <c r="B59" t="s">
        <v>206</v>
      </c>
      <c r="C59" t="s">
        <v>207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</row>
    <row r="60" spans="1:139" x14ac:dyDescent="0.2">
      <c r="A60" s="2">
        <v>57</v>
      </c>
      <c r="B60" t="s">
        <v>208</v>
      </c>
      <c r="C60" t="s">
        <v>209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1</v>
      </c>
      <c r="EH60">
        <v>0</v>
      </c>
      <c r="EI60">
        <v>0</v>
      </c>
    </row>
    <row r="61" spans="1:139" x14ac:dyDescent="0.2">
      <c r="A61" s="2">
        <v>58</v>
      </c>
      <c r="B61" t="s">
        <v>210</v>
      </c>
      <c r="C61" t="s">
        <v>211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0</v>
      </c>
      <c r="EG61">
        <v>1</v>
      </c>
      <c r="EH61">
        <v>1</v>
      </c>
      <c r="EI61">
        <v>0</v>
      </c>
    </row>
    <row r="62" spans="1:139" x14ac:dyDescent="0.2">
      <c r="A62" s="2">
        <v>59</v>
      </c>
      <c r="B62" t="s">
        <v>212</v>
      </c>
      <c r="C62" t="s">
        <v>213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</v>
      </c>
      <c r="EI62">
        <v>1</v>
      </c>
    </row>
    <row r="63" spans="1:139" x14ac:dyDescent="0.2">
      <c r="A63" s="2">
        <v>60</v>
      </c>
      <c r="B63" t="s">
        <v>214</v>
      </c>
      <c r="C63" t="s">
        <v>215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1</v>
      </c>
      <c r="EH63">
        <v>1</v>
      </c>
      <c r="EI63">
        <v>0</v>
      </c>
    </row>
    <row r="64" spans="1:139" x14ac:dyDescent="0.2">
      <c r="A64" s="2">
        <v>61</v>
      </c>
      <c r="B64" t="s">
        <v>216</v>
      </c>
      <c r="C64" t="s">
        <v>217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0</v>
      </c>
      <c r="BZ64">
        <v>1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1</v>
      </c>
      <c r="EH64">
        <v>1</v>
      </c>
      <c r="EI64">
        <v>0</v>
      </c>
    </row>
    <row r="65" spans="1:139" x14ac:dyDescent="0.2">
      <c r="A65" s="2">
        <v>62</v>
      </c>
      <c r="B65" t="s">
        <v>218</v>
      </c>
      <c r="C65" t="s">
        <v>219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</row>
    <row r="66" spans="1:139" x14ac:dyDescent="0.2">
      <c r="A66" s="2">
        <v>63</v>
      </c>
      <c r="B66" t="s">
        <v>220</v>
      </c>
      <c r="C66" t="s">
        <v>221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</row>
    <row r="67" spans="1:139" x14ac:dyDescent="0.2">
      <c r="A67" s="2">
        <v>64</v>
      </c>
      <c r="B67" t="s">
        <v>204</v>
      </c>
      <c r="C67" t="s">
        <v>205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1</v>
      </c>
      <c r="CC67">
        <v>0</v>
      </c>
      <c r="CD67">
        <v>1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1</v>
      </c>
      <c r="EI67">
        <v>0</v>
      </c>
    </row>
    <row r="68" spans="1:139" x14ac:dyDescent="0.2">
      <c r="A68" s="2">
        <v>65</v>
      </c>
      <c r="B68" t="s">
        <v>222</v>
      </c>
      <c r="C68" t="s">
        <v>223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0</v>
      </c>
    </row>
    <row r="69" spans="1:139" x14ac:dyDescent="0.2">
      <c r="A69" s="2">
        <v>66</v>
      </c>
      <c r="B69" t="s">
        <v>224</v>
      </c>
      <c r="C69" t="s">
        <v>225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1</v>
      </c>
      <c r="EA69">
        <v>1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1</v>
      </c>
      <c r="EI69">
        <v>0</v>
      </c>
    </row>
    <row r="70" spans="1:139" x14ac:dyDescent="0.2">
      <c r="A70" s="2">
        <v>67</v>
      </c>
      <c r="B70" t="s">
        <v>226</v>
      </c>
      <c r="C70" t="s">
        <v>227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</row>
    <row r="71" spans="1:139" x14ac:dyDescent="0.2">
      <c r="A71" s="2">
        <v>68</v>
      </c>
      <c r="B71" t="s">
        <v>228</v>
      </c>
      <c r="C71" t="s">
        <v>229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1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</row>
    <row r="72" spans="1:139" x14ac:dyDescent="0.2">
      <c r="A72" s="2">
        <v>69</v>
      </c>
      <c r="B72" t="s">
        <v>230</v>
      </c>
      <c r="C72" t="s">
        <v>231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</row>
    <row r="73" spans="1:139" x14ac:dyDescent="0.2">
      <c r="A73" s="2">
        <v>70</v>
      </c>
      <c r="B73" t="s">
        <v>232</v>
      </c>
      <c r="C73" t="s">
        <v>233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1</v>
      </c>
      <c r="CD73">
        <v>0</v>
      </c>
      <c r="CE73">
        <v>1</v>
      </c>
      <c r="CF73">
        <v>1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1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1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1</v>
      </c>
      <c r="EH73">
        <v>1</v>
      </c>
      <c r="EI73">
        <v>1</v>
      </c>
    </row>
    <row r="74" spans="1:139" x14ac:dyDescent="0.2">
      <c r="A74" s="2">
        <v>71</v>
      </c>
      <c r="B74" t="s">
        <v>234</v>
      </c>
      <c r="C74" t="s">
        <v>235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</row>
    <row r="75" spans="1:139" x14ac:dyDescent="0.2">
      <c r="A75" s="2">
        <v>72</v>
      </c>
      <c r="B75" t="s">
        <v>236</v>
      </c>
      <c r="C75" t="s">
        <v>237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1</v>
      </c>
      <c r="BY75">
        <v>0</v>
      </c>
      <c r="BZ75">
        <v>1</v>
      </c>
      <c r="CA75">
        <v>0</v>
      </c>
      <c r="CB75">
        <v>1</v>
      </c>
      <c r="CC75">
        <v>0</v>
      </c>
      <c r="CD75">
        <v>0</v>
      </c>
      <c r="CE75">
        <v>1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1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1</v>
      </c>
      <c r="EH75">
        <v>1</v>
      </c>
      <c r="EI75">
        <v>1</v>
      </c>
    </row>
    <row r="76" spans="1:139" x14ac:dyDescent="0.2">
      <c r="A76" s="2">
        <v>73</v>
      </c>
      <c r="B76" t="s">
        <v>238</v>
      </c>
      <c r="C76" t="s">
        <v>239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</row>
    <row r="77" spans="1:139" x14ac:dyDescent="0.2">
      <c r="A77" s="2">
        <v>74</v>
      </c>
      <c r="B77" t="s">
        <v>240</v>
      </c>
      <c r="C77" t="s">
        <v>241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</row>
    <row r="78" spans="1:139" x14ac:dyDescent="0.2">
      <c r="A78" s="2">
        <v>75</v>
      </c>
      <c r="B78" t="s">
        <v>242</v>
      </c>
      <c r="C78" t="s">
        <v>243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</row>
    <row r="79" spans="1:139" x14ac:dyDescent="0.2">
      <c r="A79" s="2">
        <v>76</v>
      </c>
      <c r="B79" t="s">
        <v>244</v>
      </c>
      <c r="C79" t="s">
        <v>245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1</v>
      </c>
      <c r="EI79">
        <v>0</v>
      </c>
    </row>
    <row r="81" spans="3:139" x14ac:dyDescent="0.2">
      <c r="C81" t="s">
        <v>568</v>
      </c>
      <c r="D81">
        <f>SUM(D3:D79)</f>
        <v>43</v>
      </c>
      <c r="E81">
        <f t="shared" ref="E81:BP81" si="0">SUM(E3:E79)</f>
        <v>1</v>
      </c>
      <c r="F81">
        <f t="shared" si="0"/>
        <v>0</v>
      </c>
      <c r="G81">
        <f t="shared" si="0"/>
        <v>0</v>
      </c>
      <c r="H81">
        <f t="shared" si="0"/>
        <v>0</v>
      </c>
      <c r="I81">
        <f t="shared" si="0"/>
        <v>0</v>
      </c>
      <c r="J81">
        <f t="shared" si="0"/>
        <v>0</v>
      </c>
      <c r="K81">
        <f t="shared" si="0"/>
        <v>49</v>
      </c>
      <c r="L81">
        <f t="shared" si="0"/>
        <v>10</v>
      </c>
      <c r="M81">
        <f t="shared" si="0"/>
        <v>0</v>
      </c>
      <c r="N81">
        <f t="shared" si="0"/>
        <v>42</v>
      </c>
      <c r="O81">
        <f t="shared" si="0"/>
        <v>26</v>
      </c>
      <c r="P81">
        <f t="shared" si="0"/>
        <v>0</v>
      </c>
      <c r="Q81">
        <f t="shared" si="0"/>
        <v>2</v>
      </c>
      <c r="R81">
        <f t="shared" si="0"/>
        <v>0</v>
      </c>
      <c r="S81">
        <f t="shared" si="0"/>
        <v>38</v>
      </c>
      <c r="T81">
        <f t="shared" si="0"/>
        <v>5</v>
      </c>
      <c r="U81">
        <f t="shared" si="0"/>
        <v>0</v>
      </c>
      <c r="V81">
        <f t="shared" si="0"/>
        <v>24</v>
      </c>
      <c r="W81">
        <f t="shared" si="0"/>
        <v>0</v>
      </c>
      <c r="X81">
        <f t="shared" si="0"/>
        <v>47</v>
      </c>
      <c r="Y81">
        <f t="shared" si="0"/>
        <v>0</v>
      </c>
      <c r="Z81">
        <f t="shared" si="0"/>
        <v>2</v>
      </c>
      <c r="AA81">
        <f t="shared" si="0"/>
        <v>0</v>
      </c>
      <c r="AB81">
        <f t="shared" si="0"/>
        <v>0</v>
      </c>
      <c r="AC81">
        <f t="shared" si="0"/>
        <v>49</v>
      </c>
      <c r="AD81">
        <f t="shared" si="0"/>
        <v>0</v>
      </c>
      <c r="AE81">
        <f t="shared" si="0"/>
        <v>46</v>
      </c>
      <c r="AF81">
        <f t="shared" si="0"/>
        <v>0</v>
      </c>
      <c r="AG81">
        <f t="shared" si="0"/>
        <v>0</v>
      </c>
      <c r="AH81">
        <f t="shared" si="0"/>
        <v>0</v>
      </c>
      <c r="AI81">
        <f t="shared" si="0"/>
        <v>2</v>
      </c>
      <c r="AJ81">
        <f t="shared" si="0"/>
        <v>0</v>
      </c>
      <c r="AK81">
        <f t="shared" si="0"/>
        <v>0</v>
      </c>
      <c r="AL81">
        <f t="shared" si="0"/>
        <v>0</v>
      </c>
      <c r="AM81">
        <f t="shared" si="0"/>
        <v>25</v>
      </c>
      <c r="AN81">
        <f t="shared" si="0"/>
        <v>1</v>
      </c>
      <c r="AO81">
        <f t="shared" si="0"/>
        <v>0</v>
      </c>
      <c r="AP81">
        <f t="shared" si="0"/>
        <v>0</v>
      </c>
      <c r="AQ81">
        <f t="shared" si="0"/>
        <v>0</v>
      </c>
      <c r="AR81">
        <f t="shared" si="0"/>
        <v>0</v>
      </c>
      <c r="AS81">
        <f t="shared" si="0"/>
        <v>50</v>
      </c>
      <c r="AT81">
        <f t="shared" si="0"/>
        <v>45</v>
      </c>
      <c r="AU81">
        <f t="shared" si="0"/>
        <v>7</v>
      </c>
      <c r="AV81">
        <f t="shared" si="0"/>
        <v>0</v>
      </c>
      <c r="AW81">
        <f t="shared" si="0"/>
        <v>0</v>
      </c>
      <c r="AX81">
        <f t="shared" si="0"/>
        <v>26</v>
      </c>
      <c r="AY81">
        <f t="shared" si="0"/>
        <v>5</v>
      </c>
      <c r="AZ81">
        <f t="shared" si="0"/>
        <v>10</v>
      </c>
      <c r="BA81">
        <f t="shared" si="0"/>
        <v>0</v>
      </c>
      <c r="BB81">
        <f t="shared" si="0"/>
        <v>0</v>
      </c>
      <c r="BC81">
        <f t="shared" si="0"/>
        <v>1</v>
      </c>
      <c r="BD81">
        <f t="shared" si="0"/>
        <v>2</v>
      </c>
      <c r="BE81">
        <f t="shared" si="0"/>
        <v>9</v>
      </c>
      <c r="BF81">
        <f t="shared" si="0"/>
        <v>0</v>
      </c>
      <c r="BG81">
        <f t="shared" si="0"/>
        <v>25</v>
      </c>
      <c r="BH81">
        <f t="shared" si="0"/>
        <v>8</v>
      </c>
      <c r="BI81">
        <f t="shared" si="0"/>
        <v>0</v>
      </c>
      <c r="BJ81">
        <f t="shared" si="0"/>
        <v>0</v>
      </c>
      <c r="BK81">
        <f t="shared" si="0"/>
        <v>48</v>
      </c>
      <c r="BL81">
        <f t="shared" si="0"/>
        <v>1</v>
      </c>
      <c r="BM81">
        <f t="shared" si="0"/>
        <v>0</v>
      </c>
      <c r="BN81">
        <f t="shared" si="0"/>
        <v>0</v>
      </c>
      <c r="BO81">
        <f t="shared" si="0"/>
        <v>0</v>
      </c>
      <c r="BP81">
        <f t="shared" si="0"/>
        <v>9</v>
      </c>
      <c r="BQ81">
        <f t="shared" ref="BQ81:EB81" si="1">SUM(BQ3:BQ79)</f>
        <v>2</v>
      </c>
      <c r="BR81">
        <f t="shared" si="1"/>
        <v>49</v>
      </c>
      <c r="BS81">
        <f t="shared" si="1"/>
        <v>2</v>
      </c>
      <c r="BT81">
        <f t="shared" si="1"/>
        <v>0</v>
      </c>
      <c r="BU81">
        <f t="shared" si="1"/>
        <v>0</v>
      </c>
      <c r="BV81">
        <f t="shared" si="1"/>
        <v>0</v>
      </c>
      <c r="BW81">
        <f t="shared" si="1"/>
        <v>41</v>
      </c>
      <c r="BX81">
        <f t="shared" si="1"/>
        <v>51</v>
      </c>
      <c r="BY81">
        <f t="shared" si="1"/>
        <v>4</v>
      </c>
      <c r="BZ81">
        <f t="shared" si="1"/>
        <v>35</v>
      </c>
      <c r="CA81">
        <f t="shared" si="1"/>
        <v>17</v>
      </c>
      <c r="CB81">
        <f t="shared" si="1"/>
        <v>35</v>
      </c>
      <c r="CC81">
        <f t="shared" si="1"/>
        <v>18</v>
      </c>
      <c r="CD81">
        <f t="shared" si="1"/>
        <v>21</v>
      </c>
      <c r="CE81">
        <f t="shared" si="1"/>
        <v>26</v>
      </c>
      <c r="CF81">
        <f t="shared" si="1"/>
        <v>30</v>
      </c>
      <c r="CG81">
        <f t="shared" si="1"/>
        <v>45</v>
      </c>
      <c r="CH81">
        <f t="shared" si="1"/>
        <v>4</v>
      </c>
      <c r="CI81">
        <f t="shared" si="1"/>
        <v>2</v>
      </c>
      <c r="CJ81">
        <f t="shared" si="1"/>
        <v>0</v>
      </c>
      <c r="CK81">
        <f t="shared" si="1"/>
        <v>1</v>
      </c>
      <c r="CL81">
        <f t="shared" si="1"/>
        <v>21</v>
      </c>
      <c r="CM81">
        <f t="shared" si="1"/>
        <v>0</v>
      </c>
      <c r="CN81">
        <f t="shared" si="1"/>
        <v>47</v>
      </c>
      <c r="CO81">
        <f t="shared" si="1"/>
        <v>0</v>
      </c>
      <c r="CP81">
        <f t="shared" si="1"/>
        <v>0</v>
      </c>
      <c r="CQ81">
        <f t="shared" si="1"/>
        <v>2</v>
      </c>
      <c r="CR81">
        <f t="shared" si="1"/>
        <v>0</v>
      </c>
      <c r="CS81">
        <f t="shared" si="1"/>
        <v>0</v>
      </c>
      <c r="CT81">
        <f t="shared" si="1"/>
        <v>0</v>
      </c>
      <c r="CU81">
        <f t="shared" si="1"/>
        <v>1</v>
      </c>
      <c r="CV81">
        <f t="shared" si="1"/>
        <v>9</v>
      </c>
      <c r="CW81">
        <f t="shared" si="1"/>
        <v>19</v>
      </c>
      <c r="CX81">
        <f t="shared" si="1"/>
        <v>0</v>
      </c>
      <c r="CY81">
        <f t="shared" si="1"/>
        <v>0</v>
      </c>
      <c r="CZ81">
        <f t="shared" si="1"/>
        <v>0</v>
      </c>
      <c r="DA81">
        <f t="shared" si="1"/>
        <v>7</v>
      </c>
      <c r="DB81">
        <f t="shared" si="1"/>
        <v>0</v>
      </c>
      <c r="DC81">
        <f t="shared" si="1"/>
        <v>23</v>
      </c>
      <c r="DD81">
        <f t="shared" si="1"/>
        <v>1</v>
      </c>
      <c r="DE81">
        <f t="shared" si="1"/>
        <v>0</v>
      </c>
      <c r="DF81">
        <f t="shared" si="1"/>
        <v>0</v>
      </c>
      <c r="DG81">
        <f t="shared" si="1"/>
        <v>0</v>
      </c>
      <c r="DH81">
        <f t="shared" si="1"/>
        <v>13</v>
      </c>
      <c r="DI81">
        <f t="shared" si="1"/>
        <v>16</v>
      </c>
      <c r="DJ81">
        <f t="shared" si="1"/>
        <v>47</v>
      </c>
      <c r="DK81">
        <f t="shared" si="1"/>
        <v>7</v>
      </c>
      <c r="DL81">
        <f t="shared" si="1"/>
        <v>0</v>
      </c>
      <c r="DM81">
        <f t="shared" si="1"/>
        <v>0</v>
      </c>
      <c r="DN81">
        <f t="shared" si="1"/>
        <v>0</v>
      </c>
      <c r="DO81">
        <f t="shared" si="1"/>
        <v>3</v>
      </c>
      <c r="DP81">
        <f t="shared" si="1"/>
        <v>2</v>
      </c>
      <c r="DQ81">
        <f t="shared" si="1"/>
        <v>37</v>
      </c>
      <c r="DR81">
        <f t="shared" si="1"/>
        <v>1</v>
      </c>
      <c r="DS81">
        <f t="shared" si="1"/>
        <v>0</v>
      </c>
      <c r="DT81">
        <f t="shared" si="1"/>
        <v>41</v>
      </c>
      <c r="DU81">
        <f t="shared" si="1"/>
        <v>0</v>
      </c>
      <c r="DV81">
        <f t="shared" si="1"/>
        <v>29</v>
      </c>
      <c r="DW81">
        <f t="shared" si="1"/>
        <v>0</v>
      </c>
      <c r="DX81">
        <f t="shared" si="1"/>
        <v>7</v>
      </c>
      <c r="DY81">
        <f t="shared" si="1"/>
        <v>0</v>
      </c>
      <c r="DZ81">
        <f t="shared" si="1"/>
        <v>38</v>
      </c>
      <c r="EA81">
        <f t="shared" si="1"/>
        <v>1</v>
      </c>
      <c r="EB81">
        <f t="shared" si="1"/>
        <v>2</v>
      </c>
      <c r="EC81">
        <f t="shared" ref="EC81:EI81" si="2">SUM(EC3:EC79)</f>
        <v>6</v>
      </c>
      <c r="ED81">
        <f t="shared" si="2"/>
        <v>0</v>
      </c>
      <c r="EE81">
        <f t="shared" si="2"/>
        <v>48</v>
      </c>
      <c r="EF81">
        <f t="shared" si="2"/>
        <v>6</v>
      </c>
      <c r="EG81">
        <f t="shared" si="2"/>
        <v>43</v>
      </c>
      <c r="EH81">
        <f t="shared" si="2"/>
        <v>51</v>
      </c>
      <c r="EI81">
        <f t="shared" si="2"/>
        <v>24</v>
      </c>
    </row>
    <row r="82" spans="3:139" x14ac:dyDescent="0.2">
      <c r="C82" t="s">
        <v>569</v>
      </c>
      <c r="D82">
        <f>COUNTIF(D81:EI81,"&gt;0")</f>
        <v>77</v>
      </c>
    </row>
    <row r="83" spans="3:139" x14ac:dyDescent="0.2">
      <c r="C83" t="s">
        <v>570</v>
      </c>
      <c r="D83">
        <f>MAX(D81:EI81)</f>
        <v>51</v>
      </c>
    </row>
  </sheetData>
  <conditionalFormatting sqref="D3:EI79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AllPhenotypes</vt:lpstr>
      <vt:lpstr>Increase Phagocytosis</vt:lpstr>
      <vt:lpstr>Decrease Phagocytosis</vt:lpstr>
      <vt:lpstr>No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Jennifer Lynn Wilson</cp:lastModifiedBy>
  <dcterms:created xsi:type="dcterms:W3CDTF">2020-07-27T16:37:03Z</dcterms:created>
  <dcterms:modified xsi:type="dcterms:W3CDTF">2022-04-27T21:40:55Z</dcterms:modified>
</cp:coreProperties>
</file>