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charts/chart11.xml" ContentType="application/vnd.openxmlformats-officedocument.drawingml.chart+xml"/>
  <Override PartName="/xl/tables/table2.xml" ContentType="application/vnd.openxmlformats-officedocument.spreadsheetml.table+xml"/>
  <Override PartName="/xl/drawings/drawing12.xml" ContentType="application/vnd.openxmlformats-officedocument.drawing+xml"/>
  <Override PartName="/xl/slicers/slicer1.xml" ContentType="application/vnd.ms-excel.slicer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96" yWindow="3240" windowWidth="19092" windowHeight="9660" firstSheet="5" activeTab="11"/>
  </bookViews>
  <sheets>
    <sheet name="Динамика продаж" sheetId="2" r:id="rId1"/>
    <sheet name="Продажи по городам" sheetId="3" r:id="rId2"/>
    <sheet name="Эффективность менеджеров" sheetId="4" r:id="rId3"/>
    <sheet name="Категории" sheetId="5" r:id="rId4"/>
    <sheet name="Способ оплаты" sheetId="6" r:id="rId5"/>
    <sheet name="Средний рейтинг" sheetId="8" r:id="rId6"/>
    <sheet name="Распределение по возрасту" sheetId="11" r:id="rId7"/>
    <sheet name="Статус доставки" sheetId="14" r:id="rId8"/>
    <sheet name="Распределение цены" sheetId="12" r:id="rId9"/>
    <sheet name="Пол клиента" sheetId="13" r:id="rId10"/>
    <sheet name="Данные" sheetId="1" r:id="rId11"/>
    <sheet name="Дашборд" sheetId="15" r:id="rId12"/>
  </sheets>
  <externalReferences>
    <externalReference r:id="rId13"/>
  </externalReferences>
  <definedNames>
    <definedName name="_xlnm._FilterDatabase" localSheetId="6" hidden="1">'Распределение по возрасту'!$A$1:$B$1001</definedName>
    <definedName name="Исходная_таблица">Таблица1[#All]</definedName>
    <definedName name="Срез_Годы">#N/A</definedName>
    <definedName name="Срез_Канал_продаж">#N/A</definedName>
    <definedName name="Срез_Категория">#N/A</definedName>
    <definedName name="Срез_Менеджер">#N/A</definedName>
    <definedName name="Срез_Пол_клиента">#N/A</definedName>
    <definedName name="Срез_Продукт">#N/A</definedName>
    <definedName name="Срез_Регион">#N/A</definedName>
    <definedName name="Срез_Сезон">#N/A</definedName>
    <definedName name="Срез_Способ_оплаты">#N/A</definedName>
    <definedName name="Срез_Статус_доставки">#N/A</definedName>
    <definedName name="Срез_Тип_клиента">#N/A</definedName>
  </definedNames>
  <calcPr calcId="144525"/>
  <pivotCaches>
    <pivotCache cacheId="7" r:id="rId14"/>
    <pivotCache cacheId="22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H5" i="12" l="1"/>
  <c r="H3" i="12"/>
  <c r="H4" i="12"/>
  <c r="H6" i="12"/>
  <c r="H2" i="12"/>
  <c r="D7" i="12"/>
  <c r="D8" i="12"/>
  <c r="D9" i="12"/>
  <c r="D10" i="12"/>
  <c r="D11" i="12"/>
  <c r="D12" i="12"/>
  <c r="D13" i="12"/>
  <c r="D14" i="12"/>
  <c r="D15" i="12"/>
  <c r="D6" i="12"/>
  <c r="D5" i="12"/>
  <c r="D4" i="12"/>
  <c r="E3" i="12" a="1"/>
  <c r="E3" i="12" s="1"/>
  <c r="D3" i="12"/>
  <c r="E3" i="11" a="1"/>
  <c r="E3" i="11" s="1"/>
  <c r="D9" i="11"/>
  <c r="D10" i="11"/>
  <c r="D11" i="11"/>
  <c r="D12" i="11"/>
  <c r="D13" i="11"/>
  <c r="D14" i="11"/>
  <c r="D15" i="11"/>
  <c r="D16" i="11"/>
  <c r="D3" i="11"/>
  <c r="D8" i="11"/>
  <c r="D7" i="11"/>
  <c r="D6" i="11"/>
  <c r="D5" i="11"/>
  <c r="D4" i="11"/>
  <c r="E10" i="12" l="1"/>
  <c r="E13" i="12"/>
  <c r="E5" i="12"/>
  <c r="E12" i="12"/>
  <c r="E8" i="12"/>
  <c r="E4" i="12"/>
  <c r="E14" i="12"/>
  <c r="E6" i="12"/>
  <c r="E9" i="12"/>
  <c r="E15" i="12"/>
  <c r="E11" i="12"/>
  <c r="E7" i="12"/>
  <c r="E14" i="11"/>
  <c r="E6" i="11"/>
  <c r="E13" i="11"/>
  <c r="E5" i="11"/>
  <c r="E16" i="11"/>
  <c r="E12" i="11"/>
  <c r="E8" i="11"/>
  <c r="E4" i="11"/>
  <c r="E10" i="11"/>
  <c r="E9" i="11"/>
  <c r="E15" i="11"/>
  <c r="E11" i="11"/>
  <c r="E7" i="11"/>
</calcChain>
</file>

<file path=xl/sharedStrings.xml><?xml version="1.0" encoding="utf-8"?>
<sst xmlns="http://schemas.openxmlformats.org/spreadsheetml/2006/main" count="11104" uniqueCount="102">
  <si>
    <t>Дата</t>
  </si>
  <si>
    <t>Продукт</t>
  </si>
  <si>
    <t>Категория</t>
  </si>
  <si>
    <t>Регион</t>
  </si>
  <si>
    <t>Менеджер</t>
  </si>
  <si>
    <t>Цена за единицу</t>
  </si>
  <si>
    <t>Количество</t>
  </si>
  <si>
    <t>Скидка</t>
  </si>
  <si>
    <t>Способ оплаты</t>
  </si>
  <si>
    <t>Тип клиента</t>
  </si>
  <si>
    <t>Возраст клиента</t>
  </si>
  <si>
    <t>Пол клиента</t>
  </si>
  <si>
    <t>Статус доставки</t>
  </si>
  <si>
    <t>Канал продаж</t>
  </si>
  <si>
    <t>Рейтинг товара</t>
  </si>
  <si>
    <t>Сезон</t>
  </si>
  <si>
    <t>Сумма продажи</t>
  </si>
  <si>
    <t>Сумма после скидки</t>
  </si>
  <si>
    <t>Микроволновка</t>
  </si>
  <si>
    <t>Планшет</t>
  </si>
  <si>
    <t>Телевизор</t>
  </si>
  <si>
    <t>Фотоаппарат</t>
  </si>
  <si>
    <t>Смартфон</t>
  </si>
  <si>
    <t>Холодильник</t>
  </si>
  <si>
    <t>Утюг</t>
  </si>
  <si>
    <t>Ноутбук</t>
  </si>
  <si>
    <t>Стиральная машина</t>
  </si>
  <si>
    <t>Принтер</t>
  </si>
  <si>
    <t>Компьютеры</t>
  </si>
  <si>
    <t>Бытовая техника</t>
  </si>
  <si>
    <t>Одежда</t>
  </si>
  <si>
    <t>Мебель</t>
  </si>
  <si>
    <t>Электроника</t>
  </si>
  <si>
    <t>Нижний Новгород</t>
  </si>
  <si>
    <t>Казань</t>
  </si>
  <si>
    <t>Челябинск</t>
  </si>
  <si>
    <t>Санкт-Петербург</t>
  </si>
  <si>
    <t>Екатеринбург</t>
  </si>
  <si>
    <t>Москва</t>
  </si>
  <si>
    <t>Самара</t>
  </si>
  <si>
    <t>Новосибирск</t>
  </si>
  <si>
    <t>Петров</t>
  </si>
  <si>
    <t>Кузнецов</t>
  </si>
  <si>
    <t>Иванов</t>
  </si>
  <si>
    <t>Козлов</t>
  </si>
  <si>
    <t>Сидоров</t>
  </si>
  <si>
    <t>Васильев</t>
  </si>
  <si>
    <t>Новиков</t>
  </si>
  <si>
    <t>Попов</t>
  </si>
  <si>
    <t>Морозов</t>
  </si>
  <si>
    <t>Смирнов</t>
  </si>
  <si>
    <t>Кредит</t>
  </si>
  <si>
    <t>Карта</t>
  </si>
  <si>
    <t>Онлайн</t>
  </si>
  <si>
    <t>Наличные</t>
  </si>
  <si>
    <t>Постоянный</t>
  </si>
  <si>
    <t>Новый</t>
  </si>
  <si>
    <t>Женский</t>
  </si>
  <si>
    <t>Мужской</t>
  </si>
  <si>
    <t>Доставлено</t>
  </si>
  <si>
    <t>В пути</t>
  </si>
  <si>
    <t>Интернет-магазин</t>
  </si>
  <si>
    <t>Магазин</t>
  </si>
  <si>
    <t>Лето</t>
  </si>
  <si>
    <t>Весна</t>
  </si>
  <si>
    <t>Осень</t>
  </si>
  <si>
    <t>Зима</t>
  </si>
  <si>
    <t>Сумма по полю Сумма после скидки</t>
  </si>
  <si>
    <t>Названия строк</t>
  </si>
  <si>
    <t>Общий итог</t>
  </si>
  <si>
    <t>2020</t>
  </si>
  <si>
    <t>янв</t>
  </si>
  <si>
    <t>фев</t>
  </si>
  <si>
    <t>мар</t>
  </si>
  <si>
    <t>май</t>
  </si>
  <si>
    <t>июн</t>
  </si>
  <si>
    <t>июл</t>
  </si>
  <si>
    <t>авг</t>
  </si>
  <si>
    <t>окт</t>
  </si>
  <si>
    <t>ноя</t>
  </si>
  <si>
    <t>дек</t>
  </si>
  <si>
    <t>Сумма по полю Сумма продажи</t>
  </si>
  <si>
    <t>GMV</t>
  </si>
  <si>
    <t>Среднее по полю Рейтинг товара</t>
  </si>
  <si>
    <t>Массив верхних границ диапазонов</t>
  </si>
  <si>
    <t>Диапазоны</t>
  </si>
  <si>
    <t>Распределение</t>
  </si>
  <si>
    <t>ID</t>
  </si>
  <si>
    <t>Количество по полю ID</t>
  </si>
  <si>
    <t>Мин</t>
  </si>
  <si>
    <t>1 квартиль</t>
  </si>
  <si>
    <t>Медиана</t>
  </si>
  <si>
    <t>3 квартиль</t>
  </si>
  <si>
    <t>Макс</t>
  </si>
  <si>
    <t>Тип</t>
  </si>
  <si>
    <t>Значение</t>
  </si>
  <si>
    <t>Разность</t>
  </si>
  <si>
    <t>Зн1</t>
  </si>
  <si>
    <t>Зн2</t>
  </si>
  <si>
    <t>Зн3</t>
  </si>
  <si>
    <t>Зн4</t>
  </si>
  <si>
    <t>Зн5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</si>
</sst>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0" fillId="0" borderId="0" xfId="0" applyNumberFormat="1"/>
    <xf numFmtId="0" fontId="0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5" xfId="0" applyBorder="1"/>
    <xf numFmtId="0" fontId="0" fillId="0" borderId="5" xfId="0" applyFill="1" applyBorder="1"/>
    <xf numFmtId="3" fontId="0" fillId="0" borderId="5" xfId="0" applyNumberFormat="1" applyBorder="1"/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0" fillId="0" borderId="0" xfId="0" applyNumberFormat="1"/>
    <xf numFmtId="0" fontId="2" fillId="0" borderId="2" xfId="0" applyFont="1" applyBorder="1" applyAlignment="1">
      <alignment horizontal="center" vertical="top"/>
    </xf>
    <xf numFmtId="0" fontId="4" fillId="0" borderId="0" xfId="0" quotePrefix="1" applyFont="1"/>
    <xf numFmtId="0" fontId="0" fillId="4" borderId="0" xfId="0" applyFill="1"/>
  </cellXfs>
  <cellStyles count="1">
    <cellStyle name="Обычный" xfId="0" builtinId="0"/>
  </cellStyles>
  <dxfs count="239"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165" formatCode="0.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07/relationships/slicerCache" Target="slicerCaches/slicerCache3.xml"/><Relationship Id="rId26" Type="http://schemas.microsoft.com/office/2007/relationships/slicerCache" Target="slicerCaches/slicerCache1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microsoft.com/office/2007/relationships/slicerCache" Target="slicerCaches/slicerCache10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microsoft.com/office/2007/relationships/slicerCache" Target="slicerCaches/slicerCache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9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8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7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sales_data_diverse.xlsx]Динамика продаж!СводнаяТаблица1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Динамика</a:t>
            </a:r>
            <a:r>
              <a:rPr lang="ru-RU" baseline="0"/>
              <a:t> продаж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продаж'!$B$3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cat>
            <c:multiLvlStrRef>
              <c:f>'Динамика продаж'!$A$4:$A$14</c:f>
              <c:multiLvlStrCache>
                <c:ptCount val="10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май</c:v>
                  </c:pt>
                  <c:pt idx="4">
                    <c:v>июн</c:v>
                  </c:pt>
                  <c:pt idx="5">
                    <c:v>июл</c:v>
                  </c:pt>
                  <c:pt idx="6">
                    <c:v>авг</c:v>
                  </c:pt>
                  <c:pt idx="7">
                    <c:v>окт</c:v>
                  </c:pt>
                  <c:pt idx="8">
                    <c:v>ноя</c:v>
                  </c:pt>
                  <c:pt idx="9">
                    <c:v>дек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'Динамика продаж'!$B$4:$B$14</c:f>
              <c:numCache>
                <c:formatCode>#,##0</c:formatCode>
                <c:ptCount val="10"/>
                <c:pt idx="0">
                  <c:v>131773</c:v>
                </c:pt>
                <c:pt idx="1">
                  <c:v>360394</c:v>
                </c:pt>
                <c:pt idx="2">
                  <c:v>158394</c:v>
                </c:pt>
                <c:pt idx="3">
                  <c:v>385294</c:v>
                </c:pt>
                <c:pt idx="4">
                  <c:v>482160</c:v>
                </c:pt>
                <c:pt idx="5">
                  <c:v>76889</c:v>
                </c:pt>
                <c:pt idx="6">
                  <c:v>329837</c:v>
                </c:pt>
                <c:pt idx="7">
                  <c:v>300062</c:v>
                </c:pt>
                <c:pt idx="8">
                  <c:v>130409</c:v>
                </c:pt>
                <c:pt idx="9">
                  <c:v>88877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066176"/>
        <c:axId val="220067712"/>
      </c:lineChart>
      <c:catAx>
        <c:axId val="22006617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20067712"/>
        <c:crosses val="autoZero"/>
        <c:auto val="1"/>
        <c:lblAlgn val="ctr"/>
        <c:lblOffset val="100"/>
        <c:noMultiLvlLbl val="0"/>
      </c:catAx>
      <c:valAx>
        <c:axId val="22006771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220066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sales_data_diverse.xlsx]Продажи по городам!СводнаяТаблица2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Продажи по городам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городам'!$B$3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'Продажи по городам'!$A$4:$A$5</c:f>
              <c:strCache>
                <c:ptCount val="1"/>
                <c:pt idx="0">
                  <c:v>Самара</c:v>
                </c:pt>
              </c:strCache>
            </c:strRef>
          </c:cat>
          <c:val>
            <c:numRef>
              <c:f>'Продажи по городам'!$B$4:$B$5</c:f>
              <c:numCache>
                <c:formatCode>#,##0</c:formatCode>
                <c:ptCount val="1"/>
                <c:pt idx="0">
                  <c:v>2444089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21058560"/>
        <c:axId val="221061504"/>
      </c:barChart>
      <c:catAx>
        <c:axId val="221058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21061504"/>
        <c:crosses val="autoZero"/>
        <c:auto val="1"/>
        <c:lblAlgn val="ctr"/>
        <c:lblOffset val="100"/>
        <c:noMultiLvlLbl val="0"/>
      </c:catAx>
      <c:valAx>
        <c:axId val="2210615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21058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sales_data_diverse.xlsx]Эффективность менеджеров!СводнаяТаблица3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Эффективность менеджеров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'Эффективность менеджеров'!$B$3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'Эффективность менеджеров'!$A$4:$A$13</c:f>
              <c:strCache>
                <c:ptCount val="9"/>
                <c:pt idx="0">
                  <c:v>Козлов</c:v>
                </c:pt>
                <c:pt idx="1">
                  <c:v>Новиков</c:v>
                </c:pt>
                <c:pt idx="2">
                  <c:v>Кузнецов</c:v>
                </c:pt>
                <c:pt idx="3">
                  <c:v>Смирнов</c:v>
                </c:pt>
                <c:pt idx="4">
                  <c:v>Петров</c:v>
                </c:pt>
                <c:pt idx="5">
                  <c:v>Сидоров</c:v>
                </c:pt>
                <c:pt idx="6">
                  <c:v>Морозов</c:v>
                </c:pt>
                <c:pt idx="7">
                  <c:v>Иванов</c:v>
                </c:pt>
                <c:pt idx="8">
                  <c:v>Попов</c:v>
                </c:pt>
              </c:strCache>
            </c:strRef>
          </c:cat>
          <c:val>
            <c:numRef>
              <c:f>'Эффективность менеджеров'!$B$4:$B$13</c:f>
              <c:numCache>
                <c:formatCode>0.0%</c:formatCode>
                <c:ptCount val="9"/>
                <c:pt idx="0">
                  <c:v>0.21418050564889449</c:v>
                </c:pt>
                <c:pt idx="1">
                  <c:v>0.14362212140691311</c:v>
                </c:pt>
                <c:pt idx="2">
                  <c:v>0.13390246195917752</c:v>
                </c:pt>
                <c:pt idx="3">
                  <c:v>0.12954535995227459</c:v>
                </c:pt>
                <c:pt idx="4">
                  <c:v>0.11532369575974509</c:v>
                </c:pt>
                <c:pt idx="5">
                  <c:v>8.4419333108271641E-2</c:v>
                </c:pt>
                <c:pt idx="6">
                  <c:v>8.3028498052291386E-2</c:v>
                </c:pt>
                <c:pt idx="7">
                  <c:v>8.2117075246141966E-2</c:v>
                </c:pt>
                <c:pt idx="8">
                  <c:v>1.3860948866290228E-2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462912"/>
        <c:axId val="221464448"/>
      </c:barChart>
      <c:catAx>
        <c:axId val="221462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1464448"/>
        <c:crosses val="autoZero"/>
        <c:auto val="1"/>
        <c:lblAlgn val="ctr"/>
        <c:lblOffset val="100"/>
        <c:noMultiLvlLbl val="0"/>
      </c:catAx>
      <c:valAx>
        <c:axId val="22146444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%" sourceLinked="1"/>
        <c:majorTickMark val="none"/>
        <c:minorTickMark val="none"/>
        <c:tickLblPos val="nextTo"/>
        <c:crossAx val="2214629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sales_data_diverse.xlsx]Категории!СводнаяТаблица4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Категории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Категории!$B$3</c:f>
              <c:strCache>
                <c:ptCount val="1"/>
                <c:pt idx="0">
                  <c:v>Итог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Категории!$A$4:$A$9</c:f>
              <c:strCache>
                <c:ptCount val="5"/>
                <c:pt idx="0">
                  <c:v>Бытовая техника</c:v>
                </c:pt>
                <c:pt idx="1">
                  <c:v>Мебель</c:v>
                </c:pt>
                <c:pt idx="2">
                  <c:v>Одежда</c:v>
                </c:pt>
                <c:pt idx="3">
                  <c:v>Компьютеры</c:v>
                </c:pt>
                <c:pt idx="4">
                  <c:v>Электроника</c:v>
                </c:pt>
              </c:strCache>
            </c:strRef>
          </c:cat>
          <c:val>
            <c:numRef>
              <c:f>Категории!$B$4:$B$9</c:f>
              <c:numCache>
                <c:formatCode>#,##0</c:formatCode>
                <c:ptCount val="5"/>
                <c:pt idx="0">
                  <c:v>829858</c:v>
                </c:pt>
                <c:pt idx="1">
                  <c:v>680147</c:v>
                </c:pt>
                <c:pt idx="2">
                  <c:v>492160</c:v>
                </c:pt>
                <c:pt idx="3">
                  <c:v>253612</c:v>
                </c:pt>
                <c:pt idx="4">
                  <c:v>188312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sales_data_diverse.xlsx]Способ оплаты!СводнаяТаблица5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Способ</a:t>
            </a:r>
            <a:r>
              <a:rPr lang="ru-RU" baseline="0"/>
              <a:t> оплаты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'Способ оплаты'!$B$3</c:f>
              <c:strCache>
                <c:ptCount val="1"/>
                <c:pt idx="0">
                  <c:v>Итог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'Способ оплаты'!$A$4:$A$8</c:f>
              <c:strCache>
                <c:ptCount val="4"/>
                <c:pt idx="0">
                  <c:v>Кредит</c:v>
                </c:pt>
                <c:pt idx="1">
                  <c:v>Наличные</c:v>
                </c:pt>
                <c:pt idx="2">
                  <c:v>Карта</c:v>
                </c:pt>
                <c:pt idx="3">
                  <c:v>Онлайн</c:v>
                </c:pt>
              </c:strCache>
            </c:strRef>
          </c:cat>
          <c:val>
            <c:numRef>
              <c:f>'Способ оплаты'!$B$4:$B$8</c:f>
              <c:numCache>
                <c:formatCode>#,##0</c:formatCode>
                <c:ptCount val="4"/>
                <c:pt idx="0">
                  <c:v>844589</c:v>
                </c:pt>
                <c:pt idx="1">
                  <c:v>808630</c:v>
                </c:pt>
                <c:pt idx="2">
                  <c:v>529480</c:v>
                </c:pt>
                <c:pt idx="3">
                  <c:v>261390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sales_data_diverse.xlsx]Средний рейтинг!СводнаяТаблица7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Средний рейтинг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'Средний рейтинг'!$B$3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'Средний рейтинг'!$A$4:$A$8</c:f>
              <c:strCache>
                <c:ptCount val="5"/>
                <c:pt idx="0">
                  <c:v>Бытовая техника</c:v>
                </c:pt>
                <c:pt idx="1">
                  <c:v>Компьютеры</c:v>
                </c:pt>
                <c:pt idx="2">
                  <c:v>Мебель</c:v>
                </c:pt>
                <c:pt idx="3">
                  <c:v>Одежда</c:v>
                </c:pt>
                <c:pt idx="4">
                  <c:v>Электроника</c:v>
                </c:pt>
              </c:strCache>
            </c:strRef>
          </c:cat>
          <c:val>
            <c:numRef>
              <c:f>'Средний рейтинг'!$B$4:$B$8</c:f>
              <c:numCache>
                <c:formatCode>0.0</c:formatCode>
                <c:ptCount val="5"/>
                <c:pt idx="0">
                  <c:v>3.7222222222222223</c:v>
                </c:pt>
                <c:pt idx="1">
                  <c:v>4.1999999999999993</c:v>
                </c:pt>
                <c:pt idx="2">
                  <c:v>4.0999999999999996</c:v>
                </c:pt>
                <c:pt idx="3">
                  <c:v>3.8833333333333342</c:v>
                </c:pt>
                <c:pt idx="4">
                  <c:v>3.9333333333333331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21724032"/>
        <c:axId val="221743360"/>
      </c:barChart>
      <c:catAx>
        <c:axId val="2217240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1743360"/>
        <c:crosses val="autoZero"/>
        <c:auto val="1"/>
        <c:lblAlgn val="ctr"/>
        <c:lblOffset val="100"/>
        <c:noMultiLvlLbl val="0"/>
      </c:catAx>
      <c:valAx>
        <c:axId val="221743360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221724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по возрасту</a:t>
            </a:r>
          </a:p>
        </c:rich>
      </c:tx>
      <c:layout>
        <c:manualLayout>
          <c:xMode val="edge"/>
          <c:yMode val="edge"/>
          <c:x val="0.29817366579177601"/>
          <c:y val="2.314814814814814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'Распределение по возрасту'!$E$1</c:f>
              <c:strCache>
                <c:ptCount val="1"/>
                <c:pt idx="0">
                  <c:v>Распределение</c:v>
                </c:pt>
              </c:strCache>
            </c:strRef>
          </c:tx>
          <c:invertIfNegative val="0"/>
          <c:cat>
            <c:strRef>
              <c:f>'Распределение по возрасту'!$D$2:$D$16</c:f>
              <c:strCache>
                <c:ptCount val="15"/>
                <c:pt idx="1">
                  <c:v>1-5</c:v>
                </c:pt>
                <c:pt idx="2">
                  <c:v>6-10</c:v>
                </c:pt>
                <c:pt idx="3">
                  <c:v>11-15</c:v>
                </c:pt>
                <c:pt idx="4">
                  <c:v>16-20</c:v>
                </c:pt>
                <c:pt idx="5">
                  <c:v>21-25</c:v>
                </c:pt>
                <c:pt idx="6">
                  <c:v>26-30</c:v>
                </c:pt>
                <c:pt idx="7">
                  <c:v>31-35</c:v>
                </c:pt>
                <c:pt idx="8">
                  <c:v>36-40</c:v>
                </c:pt>
                <c:pt idx="9">
                  <c:v>41-45</c:v>
                </c:pt>
                <c:pt idx="10">
                  <c:v>46-50</c:v>
                </c:pt>
                <c:pt idx="11">
                  <c:v>51-55</c:v>
                </c:pt>
                <c:pt idx="12">
                  <c:v>56-60</c:v>
                </c:pt>
                <c:pt idx="13">
                  <c:v>61-65</c:v>
                </c:pt>
                <c:pt idx="14">
                  <c:v>66-70</c:v>
                </c:pt>
              </c:strCache>
            </c:strRef>
          </c:cat>
          <c:val>
            <c:numRef>
              <c:f>'Распределение по возрасту'!$E$2:$E$16</c:f>
              <c:numCache>
                <c:formatCode>General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</c:v>
                </c:pt>
                <c:pt idx="5">
                  <c:v>109</c:v>
                </c:pt>
                <c:pt idx="6">
                  <c:v>125</c:v>
                </c:pt>
                <c:pt idx="7">
                  <c:v>94</c:v>
                </c:pt>
                <c:pt idx="8">
                  <c:v>110</c:v>
                </c:pt>
                <c:pt idx="9">
                  <c:v>99</c:v>
                </c:pt>
                <c:pt idx="10">
                  <c:v>112</c:v>
                </c:pt>
                <c:pt idx="11">
                  <c:v>97</c:v>
                </c:pt>
                <c:pt idx="12">
                  <c:v>102</c:v>
                </c:pt>
                <c:pt idx="13">
                  <c:v>92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axId val="59856000"/>
        <c:axId val="59857536"/>
      </c:barChart>
      <c:catAx>
        <c:axId val="5985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59857536"/>
        <c:crosses val="autoZero"/>
        <c:auto val="1"/>
        <c:lblAlgn val="ctr"/>
        <c:lblOffset val="100"/>
        <c:noMultiLvlLbl val="0"/>
      </c:catAx>
      <c:valAx>
        <c:axId val="5985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856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sales_data_diverse.xlsx]Статус доставки!СводнаяТаблица2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Статус доставки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'Статус доставки'!$B$3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'Статус доставки'!$A$4:$A$6</c:f>
              <c:strCache>
                <c:ptCount val="2"/>
                <c:pt idx="0">
                  <c:v>В пути</c:v>
                </c:pt>
                <c:pt idx="1">
                  <c:v>Доставлено</c:v>
                </c:pt>
              </c:strCache>
            </c:strRef>
          </c:cat>
          <c:val>
            <c:numRef>
              <c:f>'Статус доставки'!$B$4:$B$6</c:f>
              <c:numCache>
                <c:formatCode>General</c:formatCode>
                <c:ptCount val="2"/>
                <c:pt idx="0">
                  <c:v>13</c:v>
                </c:pt>
                <c:pt idx="1">
                  <c:v>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12601216"/>
        <c:axId val="292905728"/>
      </c:barChart>
      <c:catAx>
        <c:axId val="312601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292905728"/>
        <c:crosses val="autoZero"/>
        <c:auto val="1"/>
        <c:lblAlgn val="ctr"/>
        <c:lblOffset val="100"/>
        <c:noMultiLvlLbl val="0"/>
      </c:catAx>
      <c:valAx>
        <c:axId val="292905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2601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</a:t>
            </a:r>
            <a:r>
              <a:rPr lang="ru-RU" baseline="0"/>
              <a:t> цены</a:t>
            </a:r>
            <a:endParaRPr lang="ru-RU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'Распределение цены'!$D$3:$D$14</c:f>
              <c:strCache>
                <c:ptCount val="12"/>
                <c:pt idx="0">
                  <c:v>1-5000</c:v>
                </c:pt>
                <c:pt idx="1">
                  <c:v>5001-10000</c:v>
                </c:pt>
                <c:pt idx="2">
                  <c:v>10001-15000</c:v>
                </c:pt>
                <c:pt idx="3">
                  <c:v>15001-20000</c:v>
                </c:pt>
                <c:pt idx="4">
                  <c:v>20001-25000</c:v>
                </c:pt>
                <c:pt idx="5">
                  <c:v>25001-30000</c:v>
                </c:pt>
                <c:pt idx="6">
                  <c:v>30001-35000</c:v>
                </c:pt>
                <c:pt idx="7">
                  <c:v>35001-40000</c:v>
                </c:pt>
                <c:pt idx="8">
                  <c:v>40001-45000</c:v>
                </c:pt>
                <c:pt idx="9">
                  <c:v>45001-50000</c:v>
                </c:pt>
                <c:pt idx="10">
                  <c:v>50001-55000</c:v>
                </c:pt>
                <c:pt idx="11">
                  <c:v>55001-60000</c:v>
                </c:pt>
              </c:strCache>
            </c:strRef>
          </c:cat>
          <c:val>
            <c:numRef>
              <c:f>'Распределение цены'!$E$3:$E$14</c:f>
              <c:numCache>
                <c:formatCode>General</c:formatCode>
                <c:ptCount val="12"/>
                <c:pt idx="0">
                  <c:v>43</c:v>
                </c:pt>
                <c:pt idx="1">
                  <c:v>84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63</c:v>
                </c:pt>
                <c:pt idx="6">
                  <c:v>77</c:v>
                </c:pt>
                <c:pt idx="7">
                  <c:v>84</c:v>
                </c:pt>
                <c:pt idx="8">
                  <c:v>83</c:v>
                </c:pt>
                <c:pt idx="9">
                  <c:v>98</c:v>
                </c:pt>
                <c:pt idx="10">
                  <c:v>104</c:v>
                </c:pt>
                <c:pt idx="11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12590336"/>
        <c:axId val="312591872"/>
      </c:barChart>
      <c:catAx>
        <c:axId val="31259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312591872"/>
        <c:crosses val="autoZero"/>
        <c:auto val="1"/>
        <c:lblAlgn val="ctr"/>
        <c:lblOffset val="100"/>
        <c:noMultiLvlLbl val="0"/>
      </c:catAx>
      <c:valAx>
        <c:axId val="31259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590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Разма</a:t>
            </a:r>
            <a:r>
              <a:rPr lang="ru-RU" baseline="0"/>
              <a:t>х цены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'Распределение цены'!$H$8</c:f>
              <c:strCache>
                <c:ptCount val="1"/>
                <c:pt idx="0">
                  <c:v>Зн1</c:v>
                </c:pt>
              </c:strCache>
            </c:strRef>
          </c:tx>
          <c:spPr>
            <a:noFill/>
          </c:spPr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цены'!$H$9</c:f>
              <c:numCache>
                <c:formatCode>General</c:formatCode>
                <c:ptCount val="1"/>
                <c:pt idx="0">
                  <c:v>3013</c:v>
                </c:pt>
              </c:numCache>
            </c:numRef>
          </c:val>
        </c:ser>
        <c:ser>
          <c:idx val="1"/>
          <c:order val="1"/>
          <c:tx>
            <c:strRef>
              <c:f>'Распределение цены'!$I$8</c:f>
              <c:strCache>
                <c:ptCount val="1"/>
                <c:pt idx="0">
                  <c:v>Зн2</c:v>
                </c:pt>
              </c:strCache>
            </c:strRef>
          </c:tx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цены'!$I$9</c:f>
              <c:numCache>
                <c:formatCode>General</c:formatCode>
                <c:ptCount val="1"/>
                <c:pt idx="0">
                  <c:v>13686.75</c:v>
                </c:pt>
              </c:numCache>
            </c:numRef>
          </c:val>
        </c:ser>
        <c:ser>
          <c:idx val="2"/>
          <c:order val="2"/>
          <c:tx>
            <c:strRef>
              <c:f>'Распределение цены'!$J$8</c:f>
              <c:strCache>
                <c:ptCount val="1"/>
                <c:pt idx="0">
                  <c:v>Зн3</c:v>
                </c:pt>
              </c:strCache>
            </c:strRef>
          </c:tx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цены'!$J$9</c:f>
              <c:numCache>
                <c:formatCode>General</c:formatCode>
                <c:ptCount val="1"/>
                <c:pt idx="0">
                  <c:v>15541.25</c:v>
                </c:pt>
              </c:numCache>
            </c:numRef>
          </c:val>
        </c:ser>
        <c:ser>
          <c:idx val="3"/>
          <c:order val="3"/>
          <c:tx>
            <c:strRef>
              <c:f>'Распределение цены'!$K$8</c:f>
              <c:strCache>
                <c:ptCount val="1"/>
                <c:pt idx="0">
                  <c:v>Зн4</c:v>
                </c:pt>
              </c:strCache>
            </c:strRef>
          </c:tx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цены'!$K$9</c:f>
              <c:numCache>
                <c:formatCode>General</c:formatCode>
                <c:ptCount val="1"/>
                <c:pt idx="0">
                  <c:v>14811</c:v>
                </c:pt>
              </c:numCache>
            </c:numRef>
          </c:val>
        </c:ser>
        <c:ser>
          <c:idx val="4"/>
          <c:order val="4"/>
          <c:tx>
            <c:strRef>
              <c:f>'Распределение цены'!$L$8</c:f>
              <c:strCache>
                <c:ptCount val="1"/>
                <c:pt idx="0">
                  <c:v>Зн5</c:v>
                </c:pt>
              </c:strCache>
            </c:strRef>
          </c:tx>
          <c:spPr>
            <a:noFill/>
          </c:spPr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цены'!$L$9</c:f>
              <c:numCache>
                <c:formatCode>General</c:formatCode>
                <c:ptCount val="1"/>
                <c:pt idx="0">
                  <c:v>12826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62835200"/>
        <c:axId val="294246656"/>
      </c:barChart>
      <c:catAx>
        <c:axId val="26283520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94246656"/>
        <c:crosses val="autoZero"/>
        <c:auto val="1"/>
        <c:lblAlgn val="ctr"/>
        <c:lblOffset val="100"/>
        <c:noMultiLvlLbl val="0"/>
      </c:catAx>
      <c:valAx>
        <c:axId val="29424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83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sales_data_diverse.xlsx]Пол клиента!СводнаяТаблица1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Пол</a:t>
            </a:r>
            <a:r>
              <a:rPr lang="ru-RU" baseline="0"/>
              <a:t> клиента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'Пол клиента'!$F$1</c:f>
              <c:strCache>
                <c:ptCount val="1"/>
                <c:pt idx="0">
                  <c:v>Итог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'Пол клиента'!$E$2:$E$4</c:f>
              <c:strCache>
                <c:ptCount val="2"/>
                <c:pt idx="0">
                  <c:v>Женский</c:v>
                </c:pt>
                <c:pt idx="1">
                  <c:v>Мужской</c:v>
                </c:pt>
              </c:strCache>
            </c:strRef>
          </c:cat>
          <c:val>
            <c:numRef>
              <c:f>'Пол клиента'!$F$2:$F$4</c:f>
              <c:numCache>
                <c:formatCode>General</c:formatCode>
                <c:ptCount val="2"/>
                <c:pt idx="0">
                  <c:v>514</c:v>
                </c:pt>
                <c:pt idx="1">
                  <c:v>486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sales_data_diverse.xlsx]Динамика продаж!СводнаяТаблица1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Динамика</a:t>
            </a:r>
            <a:r>
              <a:rPr lang="ru-RU" baseline="0"/>
              <a:t> продаж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продаж'!$B$3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cat>
            <c:multiLvlStrRef>
              <c:f>'Динамика продаж'!$A$4:$A$14</c:f>
              <c:multiLvlStrCache>
                <c:ptCount val="10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май</c:v>
                  </c:pt>
                  <c:pt idx="4">
                    <c:v>июн</c:v>
                  </c:pt>
                  <c:pt idx="5">
                    <c:v>июл</c:v>
                  </c:pt>
                  <c:pt idx="6">
                    <c:v>авг</c:v>
                  </c:pt>
                  <c:pt idx="7">
                    <c:v>окт</c:v>
                  </c:pt>
                  <c:pt idx="8">
                    <c:v>ноя</c:v>
                  </c:pt>
                  <c:pt idx="9">
                    <c:v>дек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'Динамика продаж'!$B$4:$B$14</c:f>
              <c:numCache>
                <c:formatCode>#,##0</c:formatCode>
                <c:ptCount val="10"/>
                <c:pt idx="0">
                  <c:v>131773</c:v>
                </c:pt>
                <c:pt idx="1">
                  <c:v>360394</c:v>
                </c:pt>
                <c:pt idx="2">
                  <c:v>158394</c:v>
                </c:pt>
                <c:pt idx="3">
                  <c:v>385294</c:v>
                </c:pt>
                <c:pt idx="4">
                  <c:v>482160</c:v>
                </c:pt>
                <c:pt idx="5">
                  <c:v>76889</c:v>
                </c:pt>
                <c:pt idx="6">
                  <c:v>329837</c:v>
                </c:pt>
                <c:pt idx="7">
                  <c:v>300062</c:v>
                </c:pt>
                <c:pt idx="8">
                  <c:v>130409</c:v>
                </c:pt>
                <c:pt idx="9">
                  <c:v>88877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24768"/>
        <c:axId val="142226560"/>
      </c:lineChart>
      <c:catAx>
        <c:axId val="14222476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42226560"/>
        <c:crosses val="autoZero"/>
        <c:auto val="1"/>
        <c:lblAlgn val="ctr"/>
        <c:lblOffset val="100"/>
        <c:noMultiLvlLbl val="0"/>
      </c:catAx>
      <c:valAx>
        <c:axId val="14222656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42224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sales_data_diverse.xlsx]Продажи по городам!СводнаяТаблица2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Продажи по городам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городам'!$B$3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'Продажи по городам'!$A$4:$A$5</c:f>
              <c:strCache>
                <c:ptCount val="1"/>
                <c:pt idx="0">
                  <c:v>Самара</c:v>
                </c:pt>
              </c:strCache>
            </c:strRef>
          </c:cat>
          <c:val>
            <c:numRef>
              <c:f>'Продажи по городам'!$B$4:$B$5</c:f>
              <c:numCache>
                <c:formatCode>#,##0</c:formatCode>
                <c:ptCount val="1"/>
                <c:pt idx="0">
                  <c:v>2444089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13644928"/>
        <c:axId val="313646464"/>
      </c:barChart>
      <c:catAx>
        <c:axId val="313644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313646464"/>
        <c:crosses val="autoZero"/>
        <c:auto val="1"/>
        <c:lblAlgn val="ctr"/>
        <c:lblOffset val="100"/>
        <c:noMultiLvlLbl val="0"/>
      </c:catAx>
      <c:valAx>
        <c:axId val="31364646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313644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sales_data_diverse.xlsx]Статус доставки!СводнаяТаблица2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Статус доставки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'Статус доставки'!$B$3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'Статус доставки'!$A$4:$A$6</c:f>
              <c:strCache>
                <c:ptCount val="2"/>
                <c:pt idx="0">
                  <c:v>В пути</c:v>
                </c:pt>
                <c:pt idx="1">
                  <c:v>Доставлено</c:v>
                </c:pt>
              </c:strCache>
            </c:strRef>
          </c:cat>
          <c:val>
            <c:numRef>
              <c:f>'Статус доставки'!$B$4:$B$6</c:f>
              <c:numCache>
                <c:formatCode>General</c:formatCode>
                <c:ptCount val="2"/>
                <c:pt idx="0">
                  <c:v>13</c:v>
                </c:pt>
                <c:pt idx="1">
                  <c:v>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13571968"/>
        <c:axId val="315191680"/>
      </c:barChart>
      <c:catAx>
        <c:axId val="313571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315191680"/>
        <c:crosses val="autoZero"/>
        <c:auto val="1"/>
        <c:lblAlgn val="ctr"/>
        <c:lblOffset val="100"/>
        <c:noMultiLvlLbl val="0"/>
      </c:catAx>
      <c:valAx>
        <c:axId val="315191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357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sales_data_diverse.xlsx]Эффективность менеджеров!СводнаяТаблица3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Эффективность менеджеров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'Эффективность менеджеров'!$B$3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cat>
            <c:strRef>
              <c:f>'Эффективность менеджеров'!$A$4:$A$13</c:f>
              <c:strCache>
                <c:ptCount val="9"/>
                <c:pt idx="0">
                  <c:v>Козлов</c:v>
                </c:pt>
                <c:pt idx="1">
                  <c:v>Новиков</c:v>
                </c:pt>
                <c:pt idx="2">
                  <c:v>Кузнецов</c:v>
                </c:pt>
                <c:pt idx="3">
                  <c:v>Смирнов</c:v>
                </c:pt>
                <c:pt idx="4">
                  <c:v>Петров</c:v>
                </c:pt>
                <c:pt idx="5">
                  <c:v>Сидоров</c:v>
                </c:pt>
                <c:pt idx="6">
                  <c:v>Морозов</c:v>
                </c:pt>
                <c:pt idx="7">
                  <c:v>Иванов</c:v>
                </c:pt>
                <c:pt idx="8">
                  <c:v>Попов</c:v>
                </c:pt>
              </c:strCache>
            </c:strRef>
          </c:cat>
          <c:val>
            <c:numRef>
              <c:f>'Эффективность менеджеров'!$B$4:$B$13</c:f>
              <c:numCache>
                <c:formatCode>0.0%</c:formatCode>
                <c:ptCount val="9"/>
                <c:pt idx="0">
                  <c:v>0.21418050564889449</c:v>
                </c:pt>
                <c:pt idx="1">
                  <c:v>0.14362212140691311</c:v>
                </c:pt>
                <c:pt idx="2">
                  <c:v>0.13390246195917752</c:v>
                </c:pt>
                <c:pt idx="3">
                  <c:v>0.12954535995227459</c:v>
                </c:pt>
                <c:pt idx="4">
                  <c:v>0.11532369575974509</c:v>
                </c:pt>
                <c:pt idx="5">
                  <c:v>8.4419333108271641E-2</c:v>
                </c:pt>
                <c:pt idx="6">
                  <c:v>8.3028498052291386E-2</c:v>
                </c:pt>
                <c:pt idx="7">
                  <c:v>8.2117075246141966E-2</c:v>
                </c:pt>
                <c:pt idx="8">
                  <c:v>1.3860948866290228E-2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047296"/>
        <c:axId val="315164160"/>
      </c:barChart>
      <c:catAx>
        <c:axId val="311047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315164160"/>
        <c:crosses val="autoZero"/>
        <c:auto val="1"/>
        <c:lblAlgn val="ctr"/>
        <c:lblOffset val="100"/>
        <c:noMultiLvlLbl val="0"/>
      </c:catAx>
      <c:valAx>
        <c:axId val="3151641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%" sourceLinked="1"/>
        <c:majorTickMark val="none"/>
        <c:minorTickMark val="none"/>
        <c:tickLblPos val="nextTo"/>
        <c:crossAx val="3110472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sales_data_diverse.xlsx]Категории!СводнаяТаблица4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Категории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Категории!$B$3</c:f>
              <c:strCache>
                <c:ptCount val="1"/>
                <c:pt idx="0">
                  <c:v>Итог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Категории!$A$4:$A$9</c:f>
              <c:strCache>
                <c:ptCount val="5"/>
                <c:pt idx="0">
                  <c:v>Бытовая техника</c:v>
                </c:pt>
                <c:pt idx="1">
                  <c:v>Мебель</c:v>
                </c:pt>
                <c:pt idx="2">
                  <c:v>Одежда</c:v>
                </c:pt>
                <c:pt idx="3">
                  <c:v>Компьютеры</c:v>
                </c:pt>
                <c:pt idx="4">
                  <c:v>Электроника</c:v>
                </c:pt>
              </c:strCache>
            </c:strRef>
          </c:cat>
          <c:val>
            <c:numRef>
              <c:f>Категории!$B$4:$B$9</c:f>
              <c:numCache>
                <c:formatCode>#,##0</c:formatCode>
                <c:ptCount val="5"/>
                <c:pt idx="0">
                  <c:v>829858</c:v>
                </c:pt>
                <c:pt idx="1">
                  <c:v>680147</c:v>
                </c:pt>
                <c:pt idx="2">
                  <c:v>492160</c:v>
                </c:pt>
                <c:pt idx="3">
                  <c:v>253612</c:v>
                </c:pt>
                <c:pt idx="4">
                  <c:v>188312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sales_data_diverse.xlsx]Способ оплаты!СводнаяТаблица5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Способ</a:t>
            </a:r>
            <a:r>
              <a:rPr lang="ru-RU" baseline="0"/>
              <a:t> оплаты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'Способ оплаты'!$B$3</c:f>
              <c:strCache>
                <c:ptCount val="1"/>
                <c:pt idx="0">
                  <c:v>Итог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'Способ оплаты'!$A$4:$A$8</c:f>
              <c:strCache>
                <c:ptCount val="4"/>
                <c:pt idx="0">
                  <c:v>Кредит</c:v>
                </c:pt>
                <c:pt idx="1">
                  <c:v>Наличные</c:v>
                </c:pt>
                <c:pt idx="2">
                  <c:v>Карта</c:v>
                </c:pt>
                <c:pt idx="3">
                  <c:v>Онлайн</c:v>
                </c:pt>
              </c:strCache>
            </c:strRef>
          </c:cat>
          <c:val>
            <c:numRef>
              <c:f>'Способ оплаты'!$B$4:$B$8</c:f>
              <c:numCache>
                <c:formatCode>#,##0</c:formatCode>
                <c:ptCount val="4"/>
                <c:pt idx="0">
                  <c:v>844589</c:v>
                </c:pt>
                <c:pt idx="1">
                  <c:v>808630</c:v>
                </c:pt>
                <c:pt idx="2">
                  <c:v>529480</c:v>
                </c:pt>
                <c:pt idx="3">
                  <c:v>261390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sales_data_diverse.xlsx]Средний рейтинг!СводнаяТаблица7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Средний рейтинг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'Средний рейтинг'!$B$3</c:f>
              <c:strCache>
                <c:ptCount val="1"/>
                <c:pt idx="0">
                  <c:v>Итог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'Средний рейтинг'!$A$4:$A$8</c:f>
              <c:strCache>
                <c:ptCount val="5"/>
                <c:pt idx="0">
                  <c:v>Бытовая техника</c:v>
                </c:pt>
                <c:pt idx="1">
                  <c:v>Компьютеры</c:v>
                </c:pt>
                <c:pt idx="2">
                  <c:v>Мебель</c:v>
                </c:pt>
                <c:pt idx="3">
                  <c:v>Одежда</c:v>
                </c:pt>
                <c:pt idx="4">
                  <c:v>Электроника</c:v>
                </c:pt>
              </c:strCache>
            </c:strRef>
          </c:cat>
          <c:val>
            <c:numRef>
              <c:f>'Средний рейтинг'!$B$4:$B$8</c:f>
              <c:numCache>
                <c:formatCode>0.0</c:formatCode>
                <c:ptCount val="5"/>
                <c:pt idx="0">
                  <c:v>3.7222222222222223</c:v>
                </c:pt>
                <c:pt idx="1">
                  <c:v>4.1999999999999993</c:v>
                </c:pt>
                <c:pt idx="2">
                  <c:v>4.0999999999999996</c:v>
                </c:pt>
                <c:pt idx="3">
                  <c:v>3.8833333333333342</c:v>
                </c:pt>
                <c:pt idx="4">
                  <c:v>3.9333333333333331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0165760"/>
        <c:axId val="170167296"/>
      </c:barChart>
      <c:catAx>
        <c:axId val="170165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70167296"/>
        <c:crosses val="autoZero"/>
        <c:auto val="1"/>
        <c:lblAlgn val="ctr"/>
        <c:lblOffset val="100"/>
        <c:noMultiLvlLbl val="0"/>
      </c:catAx>
      <c:valAx>
        <c:axId val="170167296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7016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10 sales_data_diverse.xlsx]Пол клиента!СводнаяТаблица1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Пол</a:t>
            </a:r>
            <a:r>
              <a:rPr lang="ru-RU" baseline="0"/>
              <a:t> клиента</a:t>
            </a:r>
            <a:endParaRPr lang="ru-R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'Пол клиента'!$F$1</c:f>
              <c:strCache>
                <c:ptCount val="1"/>
                <c:pt idx="0">
                  <c:v>Итог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'Пол клиента'!$E$2:$E$4</c:f>
              <c:strCache>
                <c:ptCount val="2"/>
                <c:pt idx="0">
                  <c:v>Женский</c:v>
                </c:pt>
                <c:pt idx="1">
                  <c:v>Мужской</c:v>
                </c:pt>
              </c:strCache>
            </c:strRef>
          </c:cat>
          <c:val>
            <c:numRef>
              <c:f>'Пол клиента'!$F$2:$F$4</c:f>
              <c:numCache>
                <c:formatCode>General</c:formatCode>
                <c:ptCount val="2"/>
                <c:pt idx="0">
                  <c:v>514</c:v>
                </c:pt>
                <c:pt idx="1">
                  <c:v>486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по возрасту</a:t>
            </a:r>
          </a:p>
        </c:rich>
      </c:tx>
      <c:layout>
        <c:manualLayout>
          <c:xMode val="edge"/>
          <c:yMode val="edge"/>
          <c:x val="0.29817366579177601"/>
          <c:y val="2.314814814814814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'Распределение по возрасту'!$E$1</c:f>
              <c:strCache>
                <c:ptCount val="1"/>
                <c:pt idx="0">
                  <c:v>Распределение</c:v>
                </c:pt>
              </c:strCache>
            </c:strRef>
          </c:tx>
          <c:invertIfNegative val="0"/>
          <c:cat>
            <c:strRef>
              <c:f>'Распределение по возрасту'!$D$2:$D$16</c:f>
              <c:strCache>
                <c:ptCount val="15"/>
                <c:pt idx="1">
                  <c:v>1-5</c:v>
                </c:pt>
                <c:pt idx="2">
                  <c:v>6-10</c:v>
                </c:pt>
                <c:pt idx="3">
                  <c:v>11-15</c:v>
                </c:pt>
                <c:pt idx="4">
                  <c:v>16-20</c:v>
                </c:pt>
                <c:pt idx="5">
                  <c:v>21-25</c:v>
                </c:pt>
                <c:pt idx="6">
                  <c:v>26-30</c:v>
                </c:pt>
                <c:pt idx="7">
                  <c:v>31-35</c:v>
                </c:pt>
                <c:pt idx="8">
                  <c:v>36-40</c:v>
                </c:pt>
                <c:pt idx="9">
                  <c:v>41-45</c:v>
                </c:pt>
                <c:pt idx="10">
                  <c:v>46-50</c:v>
                </c:pt>
                <c:pt idx="11">
                  <c:v>51-55</c:v>
                </c:pt>
                <c:pt idx="12">
                  <c:v>56-60</c:v>
                </c:pt>
                <c:pt idx="13">
                  <c:v>61-65</c:v>
                </c:pt>
                <c:pt idx="14">
                  <c:v>66-70</c:v>
                </c:pt>
              </c:strCache>
            </c:strRef>
          </c:cat>
          <c:val>
            <c:numRef>
              <c:f>'Распределение по возрасту'!$E$2:$E$16</c:f>
              <c:numCache>
                <c:formatCode>General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</c:v>
                </c:pt>
                <c:pt idx="5">
                  <c:v>109</c:v>
                </c:pt>
                <c:pt idx="6">
                  <c:v>125</c:v>
                </c:pt>
                <c:pt idx="7">
                  <c:v>94</c:v>
                </c:pt>
                <c:pt idx="8">
                  <c:v>110</c:v>
                </c:pt>
                <c:pt idx="9">
                  <c:v>99</c:v>
                </c:pt>
                <c:pt idx="10">
                  <c:v>112</c:v>
                </c:pt>
                <c:pt idx="11">
                  <c:v>97</c:v>
                </c:pt>
                <c:pt idx="12">
                  <c:v>102</c:v>
                </c:pt>
                <c:pt idx="13">
                  <c:v>92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axId val="297925248"/>
        <c:axId val="310492544"/>
      </c:barChart>
      <c:catAx>
        <c:axId val="29792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310492544"/>
        <c:crosses val="autoZero"/>
        <c:auto val="1"/>
        <c:lblAlgn val="ctr"/>
        <c:lblOffset val="100"/>
        <c:noMultiLvlLbl val="0"/>
      </c:catAx>
      <c:valAx>
        <c:axId val="31049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925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Разма</a:t>
            </a:r>
            <a:r>
              <a:rPr lang="ru-RU" baseline="0"/>
              <a:t>х цены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'Распределение цены'!$H$8</c:f>
              <c:strCache>
                <c:ptCount val="1"/>
                <c:pt idx="0">
                  <c:v>Зн1</c:v>
                </c:pt>
              </c:strCache>
            </c:strRef>
          </c:tx>
          <c:spPr>
            <a:noFill/>
          </c:spPr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цены'!$H$9</c:f>
              <c:numCache>
                <c:formatCode>General</c:formatCode>
                <c:ptCount val="1"/>
                <c:pt idx="0">
                  <c:v>3013</c:v>
                </c:pt>
              </c:numCache>
            </c:numRef>
          </c:val>
        </c:ser>
        <c:ser>
          <c:idx val="1"/>
          <c:order val="1"/>
          <c:tx>
            <c:strRef>
              <c:f>'Распределение цены'!$I$8</c:f>
              <c:strCache>
                <c:ptCount val="1"/>
                <c:pt idx="0">
                  <c:v>Зн2</c:v>
                </c:pt>
              </c:strCache>
            </c:strRef>
          </c:tx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цены'!$I$9</c:f>
              <c:numCache>
                <c:formatCode>General</c:formatCode>
                <c:ptCount val="1"/>
                <c:pt idx="0">
                  <c:v>13686.75</c:v>
                </c:pt>
              </c:numCache>
            </c:numRef>
          </c:val>
        </c:ser>
        <c:ser>
          <c:idx val="2"/>
          <c:order val="2"/>
          <c:tx>
            <c:strRef>
              <c:f>'Распределение цены'!$J$8</c:f>
              <c:strCache>
                <c:ptCount val="1"/>
                <c:pt idx="0">
                  <c:v>Зн3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цены'!$J$9</c:f>
              <c:numCache>
                <c:formatCode>General</c:formatCode>
                <c:ptCount val="1"/>
                <c:pt idx="0">
                  <c:v>15541.25</c:v>
                </c:pt>
              </c:numCache>
            </c:numRef>
          </c:val>
        </c:ser>
        <c:ser>
          <c:idx val="3"/>
          <c:order val="3"/>
          <c:tx>
            <c:strRef>
              <c:f>'Распределение цены'!$K$8</c:f>
              <c:strCache>
                <c:ptCount val="1"/>
                <c:pt idx="0">
                  <c:v>Зн4</c:v>
                </c:pt>
              </c:strCache>
            </c:strRef>
          </c:tx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цены'!$K$9</c:f>
              <c:numCache>
                <c:formatCode>General</c:formatCode>
                <c:ptCount val="1"/>
                <c:pt idx="0">
                  <c:v>14811</c:v>
                </c:pt>
              </c:numCache>
            </c:numRef>
          </c:val>
        </c:ser>
        <c:ser>
          <c:idx val="4"/>
          <c:order val="4"/>
          <c:tx>
            <c:strRef>
              <c:f>'Распределение цены'!$L$8</c:f>
              <c:strCache>
                <c:ptCount val="1"/>
                <c:pt idx="0">
                  <c:v>Зн5</c:v>
                </c:pt>
              </c:strCache>
            </c:strRef>
          </c:tx>
          <c:spPr>
            <a:noFill/>
          </c:spPr>
          <c:invertIfNegative val="0"/>
          <c:cat>
            <c:strRef>
              <c:f>'Распределение цены'!$G$9</c:f>
              <c:strCache>
                <c:ptCount val="1"/>
                <c:pt idx="0">
                  <c:v>Разность</c:v>
                </c:pt>
              </c:strCache>
            </c:strRef>
          </c:cat>
          <c:val>
            <c:numRef>
              <c:f>'Распределение цены'!$L$9</c:f>
              <c:numCache>
                <c:formatCode>General</c:formatCode>
                <c:ptCount val="1"/>
                <c:pt idx="0">
                  <c:v>12826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3264384"/>
        <c:axId val="313270272"/>
      </c:barChart>
      <c:catAx>
        <c:axId val="31326438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313270272"/>
        <c:crosses val="autoZero"/>
        <c:auto val="1"/>
        <c:lblAlgn val="ctr"/>
        <c:lblOffset val="100"/>
        <c:noMultiLvlLbl val="0"/>
      </c:catAx>
      <c:valAx>
        <c:axId val="31327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3264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3</xdr:row>
      <xdr:rowOff>95250</xdr:rowOff>
    </xdr:from>
    <xdr:to>
      <xdr:col>14</xdr:col>
      <xdr:colOff>45720</xdr:colOff>
      <xdr:row>19</xdr:row>
      <xdr:rowOff>121920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224790</xdr:colOff>
      <xdr:row>5</xdr:row>
      <xdr:rowOff>148590</xdr:rowOff>
    </xdr:from>
    <xdr:to>
      <xdr:col>12</xdr:col>
      <xdr:colOff>259080</xdr:colOff>
      <xdr:row>22</xdr:row>
      <xdr:rowOff>68580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5</xdr:row>
      <xdr:rowOff>72390</xdr:rowOff>
    </xdr:from>
    <xdr:to>
      <xdr:col>14</xdr:col>
      <xdr:colOff>358140</xdr:colOff>
      <xdr:row>23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278130</xdr:colOff>
      <xdr:row>4</xdr:row>
      <xdr:rowOff>171450</xdr:rowOff>
    </xdr:from>
    <xdr:to>
      <xdr:col>13</xdr:col>
      <xdr:colOff>304800</xdr:colOff>
      <xdr:row>24</xdr:row>
      <xdr:rowOff>60960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</xdr:colOff>
      <xdr:row>10</xdr:row>
      <xdr:rowOff>19050</xdr:rowOff>
    </xdr:from>
    <xdr:to>
      <xdr:col>9</xdr:col>
      <xdr:colOff>495300</xdr:colOff>
      <xdr:row>27</xdr:row>
      <xdr:rowOff>83820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407670</xdr:colOff>
      <xdr:row>8</xdr:row>
      <xdr:rowOff>57150</xdr:rowOff>
    </xdr:from>
    <xdr:to>
      <xdr:col>10</xdr:col>
      <xdr:colOff>102870</xdr:colOff>
      <xdr:row>23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12</xdr:row>
      <xdr:rowOff>15240</xdr:rowOff>
    </xdr:from>
    <xdr:to>
      <xdr:col>16</xdr:col>
      <xdr:colOff>457200</xdr:colOff>
      <xdr:row>27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1032510</xdr:colOff>
      <xdr:row>8</xdr:row>
      <xdr:rowOff>57150</xdr:rowOff>
    </xdr:from>
    <xdr:to>
      <xdr:col>10</xdr:col>
      <xdr:colOff>148590</xdr:colOff>
      <xdr:row>23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17</xdr:row>
      <xdr:rowOff>179070</xdr:rowOff>
    </xdr:from>
    <xdr:to>
      <xdr:col>10</xdr:col>
      <xdr:colOff>541020</xdr:colOff>
      <xdr:row>38</xdr:row>
      <xdr:rowOff>106680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236220</xdr:colOff>
      <xdr:row>0</xdr:row>
      <xdr:rowOff>312420</xdr:rowOff>
    </xdr:from>
    <xdr:to>
      <xdr:col>18</xdr:col>
      <xdr:colOff>396240</xdr:colOff>
      <xdr:row>21</xdr:row>
      <xdr:rowOff>91440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0.53101</cdr:x>
      <cdr:y>0.22348</cdr:y>
    </cdr:from>
    <cdr:to>
      <cdr:x>0.53555</cdr:x>
      <cdr:y>0.93939</cdr:y>
    </cdr:to>
    <cdr:cxnSp macro="">
      <cdr:nvCxnSpPr>
        <cdr:cNvPr id="11" name="Прямая соединительная линия 10"/>
        <cdr:cNvCxnSpPr/>
      </cdr:nvCxnSpPr>
      <cdr:spPr>
        <a:xfrm xmlns:a="http://schemas.openxmlformats.org/drawingml/2006/main" flipH="1">
          <a:off x="2674620" y="899160"/>
          <a:ext cx="22860" cy="288036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910590</xdr:colOff>
      <xdr:row>8</xdr:row>
      <xdr:rowOff>57150</xdr:rowOff>
    </xdr:from>
    <xdr:to>
      <xdr:col>10</xdr:col>
      <xdr:colOff>400050</xdr:colOff>
      <xdr:row>23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313764</xdr:colOff>
      <xdr:row>18</xdr:row>
      <xdr:rowOff>116540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356796</xdr:colOff>
      <xdr:row>0</xdr:row>
      <xdr:rowOff>8965</xdr:rowOff>
    </xdr:from>
    <xdr:to>
      <xdr:col>19</xdr:col>
      <xdr:colOff>0</xdr:colOff>
      <xdr:row>18</xdr:row>
      <xdr:rowOff>107577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294980</xdr:colOff>
      <xdr:row>35</xdr:row>
      <xdr:rowOff>166255</xdr:rowOff>
    </xdr:from>
    <xdr:to>
      <xdr:col>18</xdr:col>
      <xdr:colOff>554182</xdr:colOff>
      <xdr:row>50</xdr:row>
      <xdr:rowOff>139360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1</xdr:rowOff>
    </xdr:from>
    <xdr:to>
      <xdr:col>9</xdr:col>
      <xdr:colOff>313765</xdr:colOff>
      <xdr:row>35</xdr:row>
      <xdr:rowOff>44824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146694</xdr:colOff>
      <xdr:row>36</xdr:row>
      <xdr:rowOff>27709</xdr:rowOff>
    </xdr:from>
    <xdr:to>
      <xdr:col>12</xdr:col>
      <xdr:colOff>152400</xdr:colOff>
      <xdr:row>50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26895</xdr:colOff>
      <xdr:row>35</xdr:row>
      <xdr:rowOff>125505</xdr:rowOff>
    </xdr:from>
    <xdr:to>
      <xdr:col>5</xdr:col>
      <xdr:colOff>581891</xdr:colOff>
      <xdr:row>50</xdr:row>
      <xdr:rowOff>62752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394445</xdr:colOff>
      <xdr:row>18</xdr:row>
      <xdr:rowOff>179293</xdr:rowOff>
    </xdr:from>
    <xdr:to>
      <xdr:col>18</xdr:col>
      <xdr:colOff>581890</xdr:colOff>
      <xdr:row>35</xdr:row>
      <xdr:rowOff>26894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600636</xdr:colOff>
      <xdr:row>51</xdr:row>
      <xdr:rowOff>124608</xdr:rowOff>
    </xdr:from>
    <xdr:to>
      <xdr:col>12</xdr:col>
      <xdr:colOff>152400</xdr:colOff>
      <xdr:row>68</xdr:row>
      <xdr:rowOff>34636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51</xdr:row>
      <xdr:rowOff>103093</xdr:rowOff>
    </xdr:from>
    <xdr:to>
      <xdr:col>7</xdr:col>
      <xdr:colOff>466165</xdr:colOff>
      <xdr:row>68</xdr:row>
      <xdr:rowOff>13446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307245</xdr:colOff>
      <xdr:row>51</xdr:row>
      <xdr:rowOff>155048</xdr:rowOff>
    </xdr:from>
    <xdr:to>
      <xdr:col>18</xdr:col>
      <xdr:colOff>581891</xdr:colOff>
      <xdr:row>67</xdr:row>
      <xdr:rowOff>181942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19</xdr:col>
      <xdr:colOff>274320</xdr:colOff>
      <xdr:row>1</xdr:row>
      <xdr:rowOff>7620</xdr:rowOff>
    </xdr:from>
    <xdr:to>
      <xdr:col>22</xdr:col>
      <xdr:colOff>274320</xdr:colOff>
      <xdr:row>13</xdr:row>
      <xdr:rowOff>188595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Продукт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родукт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56720" y="198120"/>
              <a:ext cx="1828800" cy="2459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259080</xdr:colOff>
      <xdr:row>14</xdr:row>
      <xdr:rowOff>125730</xdr:rowOff>
    </xdr:from>
    <xdr:to>
      <xdr:col>22</xdr:col>
      <xdr:colOff>259080</xdr:colOff>
      <xdr:row>27</xdr:row>
      <xdr:rowOff>116205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Категория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41480" y="279273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358140</xdr:colOff>
      <xdr:row>0</xdr:row>
      <xdr:rowOff>167640</xdr:rowOff>
    </xdr:from>
    <xdr:to>
      <xdr:col>25</xdr:col>
      <xdr:colOff>358140</xdr:colOff>
      <xdr:row>13</xdr:row>
      <xdr:rowOff>158115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Регио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ио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69340" y="1676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476250</xdr:colOff>
      <xdr:row>0</xdr:row>
      <xdr:rowOff>152400</xdr:rowOff>
    </xdr:from>
    <xdr:to>
      <xdr:col>28</xdr:col>
      <xdr:colOff>476250</xdr:colOff>
      <xdr:row>13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Менеджер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неджер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6250" y="1524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403860</xdr:colOff>
      <xdr:row>14</xdr:row>
      <xdr:rowOff>156210</xdr:rowOff>
    </xdr:from>
    <xdr:to>
      <xdr:col>25</xdr:col>
      <xdr:colOff>403860</xdr:colOff>
      <xdr:row>27</xdr:row>
      <xdr:rowOff>146685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Способ оплаты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пособ оплаты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15060" y="282321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7620</xdr:colOff>
      <xdr:row>14</xdr:row>
      <xdr:rowOff>179070</xdr:rowOff>
    </xdr:from>
    <xdr:to>
      <xdr:col>29</xdr:col>
      <xdr:colOff>7620</xdr:colOff>
      <xdr:row>27</xdr:row>
      <xdr:rowOff>169545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Тип кли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клиент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57220" y="284607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240030</xdr:colOff>
      <xdr:row>28</xdr:row>
      <xdr:rowOff>68580</xdr:rowOff>
    </xdr:from>
    <xdr:to>
      <xdr:col>22</xdr:col>
      <xdr:colOff>240030</xdr:colOff>
      <xdr:row>41</xdr:row>
      <xdr:rowOff>59055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Пол кли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л клиент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2430" y="54025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396240</xdr:colOff>
      <xdr:row>28</xdr:row>
      <xdr:rowOff>53340</xdr:rowOff>
    </xdr:from>
    <xdr:to>
      <xdr:col>25</xdr:col>
      <xdr:colOff>396240</xdr:colOff>
      <xdr:row>41</xdr:row>
      <xdr:rowOff>43815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9" name="Статус доставки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атус доставк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07440" y="53873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8164</xdr:colOff>
      <xdr:row>28</xdr:row>
      <xdr:rowOff>87086</xdr:rowOff>
    </xdr:from>
    <xdr:to>
      <xdr:col>29</xdr:col>
      <xdr:colOff>8164</xdr:colOff>
      <xdr:row>41</xdr:row>
      <xdr:rowOff>77561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Канал продаж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нал продаж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57764" y="5421086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251460</xdr:colOff>
      <xdr:row>42</xdr:row>
      <xdr:rowOff>41910</xdr:rowOff>
    </xdr:from>
    <xdr:to>
      <xdr:col>22</xdr:col>
      <xdr:colOff>251460</xdr:colOff>
      <xdr:row>55</xdr:row>
      <xdr:rowOff>32385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Сезо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езо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3860" y="804291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426720</xdr:colOff>
      <xdr:row>42</xdr:row>
      <xdr:rowOff>83820</xdr:rowOff>
    </xdr:from>
    <xdr:to>
      <xdr:col>25</xdr:col>
      <xdr:colOff>426720</xdr:colOff>
      <xdr:row>55</xdr:row>
      <xdr:rowOff>74295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Годы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37920" y="80848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0.53101</cdr:x>
      <cdr:y>0.22348</cdr:y>
    </cdr:from>
    <cdr:to>
      <cdr:x>0.53555</cdr:x>
      <cdr:y>0.93939</cdr:y>
    </cdr:to>
    <cdr:cxnSp macro="">
      <cdr:nvCxnSpPr>
        <cdr:cNvPr id="11" name="Прямая соединительная линия 10"/>
        <cdr:cNvCxnSpPr/>
      </cdr:nvCxnSpPr>
      <cdr:spPr>
        <a:xfrm xmlns:a="http://schemas.openxmlformats.org/drawingml/2006/main" flipH="1">
          <a:off x="2674620" y="899160"/>
          <a:ext cx="22860" cy="288036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17_diagramma_s_popolneni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 Изменением"/>
      <sheetName val="Обычная"/>
      <sheetName val="с Увеличением"/>
      <sheetName val="EXCEL2.RU"/>
      <sheetName val="excel2.ru (2)"/>
    </sheetNames>
    <sheetDataSet>
      <sheetData sheetId="0" refreshError="1"/>
      <sheetData sheetId="1">
        <row r="7">
          <cell r="F7" t="str">
            <v>Сотрудник 1</v>
          </cell>
          <cell r="G7" t="str">
            <v>Сотрудник 2</v>
          </cell>
        </row>
        <row r="8">
          <cell r="E8" t="str">
            <v>Январь</v>
          </cell>
          <cell r="F8">
            <v>200</v>
          </cell>
          <cell r="G8">
            <v>100</v>
          </cell>
        </row>
        <row r="9">
          <cell r="E9" t="str">
            <v>Февраль</v>
          </cell>
          <cell r="F9">
            <v>200</v>
          </cell>
          <cell r="G9">
            <v>50</v>
          </cell>
        </row>
        <row r="10">
          <cell r="E10" t="str">
            <v>Март</v>
          </cell>
          <cell r="F10">
            <v>210</v>
          </cell>
          <cell r="G10">
            <v>0</v>
          </cell>
        </row>
        <row r="11">
          <cell r="E11" t="str">
            <v>Апрель</v>
          </cell>
          <cell r="F11">
            <v>240</v>
          </cell>
          <cell r="G11">
            <v>70</v>
          </cell>
        </row>
        <row r="12">
          <cell r="E12" t="str">
            <v>Май</v>
          </cell>
          <cell r="F12">
            <v>250</v>
          </cell>
          <cell r="G12">
            <v>100</v>
          </cell>
        </row>
        <row r="13">
          <cell r="E13" t="str">
            <v>Июнь</v>
          </cell>
          <cell r="F13">
            <v>150</v>
          </cell>
          <cell r="G13">
            <v>120</v>
          </cell>
        </row>
      </sheetData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" refreshedDate="45558.411617592596" createdVersion="4" refreshedVersion="4" minRefreshableVersion="3" recordCount="1000">
  <cacheSource type="worksheet">
    <worksheetSource name="Таблица2"/>
  </cacheSource>
  <cacheFields count="2">
    <cacheField name="Пол клиента" numFmtId="0">
      <sharedItems count="2">
        <s v="Женский"/>
        <s v="Мужской"/>
      </sharedItems>
    </cacheField>
    <cacheField name="I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Пользователь" refreshedDate="45558.416285763888" createdVersion="4" refreshedVersion="4" minRefreshableVersion="3" recordCount="1000">
  <cacheSource type="worksheet">
    <worksheetSource name="Таблица1"/>
  </cacheSource>
  <cacheFields count="20">
    <cacheField name="Дата" numFmtId="14">
      <sharedItems containsSemiMixedTypes="0" containsNonDate="0" containsDate="1" containsString="0" minDate="2020-01-01T00:00:00" maxDate="2024-01-01T00:00:00" count="650">
        <d v="2022-09-26T15:21:05"/>
        <d v="2022-03-27T22:58:01"/>
        <d v="2022-07-08T06:13:20"/>
        <d v="2020-10-07T14:24:52"/>
        <d v="2023-05-05T07:41:16"/>
        <d v="2023-01-20T02:16:56"/>
        <d v="2022-10-30T06:04:41"/>
        <d v="2021-06-08T15:57:07"/>
        <d v="2020-01-14T03:40:32"/>
        <d v="2022-11-22T15:16:45"/>
        <d v="2021-02-08T19:47:45"/>
        <d v="2023-01-06T22:36:24"/>
        <d v="2023-03-21T00:21:37"/>
        <d v="2022-05-25T09:58:12"/>
        <d v="2020-04-12T07:15:19"/>
        <d v="2021-11-20T19:26:08"/>
        <d v="2022-05-26T21:02:42"/>
        <d v="2021-08-01T17:43:47"/>
        <d v="2021-04-03T21:34:25"/>
        <d v="2022-10-27T07:55:41"/>
        <d v="2021-12-11T06:29:11"/>
        <d v="2022-03-16T06:21:59"/>
        <d v="2020-05-07T03:31:54"/>
        <d v="2020-09-11T07:03:47"/>
        <d v="2023-05-25T18:44:19"/>
        <d v="2022-09-16T09:49:33"/>
        <d v="2022-02-23T19:18:55"/>
        <d v="2023-05-19T22:26:18"/>
        <d v="2020-04-15T05:24:19"/>
        <d v="2023-02-09T13:20:00"/>
        <d v="2023-08-31T16:46:08"/>
        <d v="2020-06-17T01:38:01"/>
        <d v="2023-11-27T09:16:24"/>
        <d v="2023-01-08T09:40:54"/>
        <d v="2022-11-02T04:13:42"/>
        <d v="2023-05-22T20:35:19"/>
        <d v="2021-09-21T21:21:26"/>
        <d v="2021-10-16T17:38:01"/>
        <d v="2023-05-27T05:48:50"/>
        <d v="2020-05-24T16:25:57"/>
        <d v="2023-12-09T01:52:26"/>
        <d v="2020-09-15T16:17:18"/>
        <d v="2023-03-10T18:50:05"/>
        <d v="2022-08-21T02:28:28"/>
        <d v="2020-08-02T20:02:10"/>
        <d v="2023-08-22T22:19:06"/>
        <d v="2021-09-10T04:45:24"/>
        <d v="2021-02-24T21:37:18"/>
        <d v="2023-11-05T11:08:50"/>
        <d v="2021-01-22T06:53:42"/>
        <d v="2022-10-15T15:19:38"/>
        <d v="2022-07-22T20:58:23"/>
        <d v="2022-03-06T00:50:27"/>
        <d v="2022-03-04T13:45:57"/>
        <d v="2022-11-09T11:36:13"/>
        <d v="2020-12-22T14:19:06"/>
        <d v="2020-08-08T16:20:11"/>
        <d v="2022-09-13T11:40:32"/>
        <d v="2022-01-15T08:17:18"/>
        <d v="2021-11-01T19:27:34"/>
        <d v="2023-07-13T00:12:58"/>
        <d v="2020-09-24T10:44:19"/>
        <d v="2020-02-10T22:06:08"/>
        <d v="2023-03-18T02:12:37"/>
        <d v="2020-07-06T01:36:35"/>
        <d v="2023-09-24T01:58:12"/>
        <d v="2020-03-18T10:58:44"/>
        <d v="2023-08-09T18:38:34"/>
        <d v="2022-03-14T19:17:29"/>
        <d v="2021-12-14T04:38:12"/>
        <d v="2023-01-09T20:45:24"/>
        <d v="2021-02-02T23:29:44"/>
        <d v="2021-05-04T14:09:01"/>
        <d v="2021-07-21T01:07:45"/>
        <d v="2022-06-20T17:19:17"/>
        <d v="2020-03-02T09:09:11"/>
        <d v="2021-10-07T23:10:59"/>
        <d v="2023-07-21T18:40:00"/>
        <d v="2021-01-10T14:17:39"/>
        <d v="2021-04-14T03:05:57"/>
        <d v="2023-12-31T00:00:00"/>
        <d v="2023-10-01T09:20:43"/>
        <d v="2020-03-24T07:16:45"/>
        <d v="2021-03-01T06:50:49"/>
        <d v="2023-06-25T11:18:55"/>
        <d v="2020-06-22T21:56:02"/>
        <d v="2023-02-12T11:29:01"/>
        <d v="2021-09-20T10:16:56"/>
        <d v="2020-04-29T20:09:22"/>
        <d v="2020-05-12T23:49:55"/>
        <d v="2023-08-02T11:16:02"/>
        <d v="2021-08-04T15:52:48"/>
        <d v="2022-06-11T22:52:15"/>
        <d v="2022-04-05T17:25:03"/>
        <d v="2023-08-20T00:10:05"/>
        <d v="2022-07-14T02:31:21"/>
        <d v="2023-10-02T20:25:14"/>
        <d v="2020-05-02T18:18:23"/>
        <d v="2020-10-23T16:14:25"/>
        <d v="2021-04-18T12:19:28"/>
        <d v="2023-02-05T04:06:29"/>
        <d v="2023-11-09T20:22:21"/>
        <d v="2020-03-09T16:31:43"/>
        <d v="2020-07-10T10:50:05"/>
        <d v="2023-11-21T12:58:23"/>
        <d v="2023-06-22T13:09:55"/>
        <d v="2020-09-20T01:30:49"/>
        <d v="2023-05-21T09:30:49"/>
        <d v="2020-07-27T23:44:09"/>
        <d v="2022-08-22T13:32:58"/>
        <d v="2020-11-27T18:02:31"/>
        <d v="2023-10-26T05:37:18"/>
        <d v="2023-03-02T00:23:04"/>
        <d v="2022-11-16T18:58:44"/>
        <d v="2023-08-21T11:14:36"/>
        <d v="2021-06-29T03:00:11"/>
        <d v="2023-05-31T15:02:21"/>
        <d v="2022-03-29T10:02:31"/>
        <d v="2021-03-21T17:53:52"/>
        <d v="2022-04-29T02:37:07"/>
        <d v="2020-09-03T23:41:16"/>
        <d v="2020-05-18T20:07:56"/>
        <d v="2020-10-14T21:47:23"/>
        <d v="2022-06-04T15:29:44"/>
        <d v="2021-01-09T03:13:09"/>
        <d v="2023-07-11T13:08:28"/>
        <d v="2022-10-05T09:48:06"/>
        <d v="2021-03-02T17:55:19"/>
        <d v="2023-09-21T03:49:11"/>
        <d v="2023-04-07T13:15:41"/>
        <d v="2023-06-12T07:38:23"/>
        <d v="2021-07-19T14:03:15"/>
        <d v="2022-06-10T11:47:45"/>
        <d v="2022-03-20T15:35:30"/>
        <d v="2023-11-23T00:02:53"/>
        <d v="2021-06-21T19:37:39"/>
        <d v="2023-09-02T03:50:38"/>
        <d v="2020-10-20T18:05:24"/>
        <d v="2021-07-13T17:45:14"/>
        <d v="2022-01-18T06:26:18"/>
        <d v="2023-08-17T02:01:05"/>
        <d v="2021-06-24T17:46:40"/>
        <d v="2022-03-22T02:40:00"/>
        <d v="2020-02-03T14:43:36"/>
        <d v="2022-10-18T13:28:39"/>
        <d v="2020-07-08T23:45:35"/>
        <d v="2021-07-04T23:18:12"/>
        <d v="2020-05-23T05:21:26"/>
        <d v="2022-04-18T21:05:35"/>
        <d v="2023-09-22T14:53:42"/>
        <d v="2022-12-08T17:06:18"/>
        <d v="2020-06-28T18:14:03"/>
        <d v="2023-11-08T09:17:50"/>
        <d v="2022-05-18T02:35:41"/>
        <d v="2023-10-08T16:43:15"/>
        <d v="2022-12-16T00:28:50"/>
        <d v="2020-08-04T07:06:40"/>
        <d v="2020-11-01T10:41:26"/>
        <d v="2022-04-01T08:11:32"/>
        <d v="2021-08-23T15:51:21"/>
        <d v="2023-02-16T20:42:31"/>
        <d v="2020-02-29T22:04:41"/>
        <d v="2020-03-25T18:21:16"/>
        <d v="2020-02-22T14:42:10"/>
        <d v="2023-02-11T00:24:30"/>
        <d v="2020-05-05T16:27:23"/>
        <d v="2020-03-03T20:13:42"/>
        <d v="2023-06-28T09:27:56"/>
        <d v="2020-01-17T01:49:33"/>
        <d v="2023-01-30T07:48:28"/>
        <d v="2021-03-24T16:02:53"/>
        <d v="2020-04-26T22:00:22"/>
        <d v="2020-02-16T18:24:09"/>
        <d v="2020-09-22T23:39:49"/>
        <d v="2023-03-23T22:30:38"/>
        <d v="2021-02-05T21:38:44"/>
        <d v="2021-06-26T04:51:10"/>
        <d v="2020-09-25T21:48:50"/>
        <d v="2021-10-10T21:20:00"/>
        <d v="2022-05-10T19:13:09"/>
        <d v="2021-02-21T23:28:17"/>
        <d v="2021-02-13T05:01:16"/>
        <d v="2022-07-19T22:49:22"/>
        <d v="2022-01-22T15:39:49"/>
        <d v="2020-05-17T09:03:25"/>
        <d v="2020-11-26T06:58:01"/>
        <d v="2023-07-02T18:41:26"/>
        <d v="2021-01-28T03:11:43"/>
        <d v="2023-07-10T02:03:58"/>
        <d v="2021-03-08T14:13:20"/>
        <d v="2021-04-24T08:37:29"/>
        <d v="2020-01-28T18:25:35"/>
        <d v="2022-06-06T02:34:14"/>
        <d v="2023-05-12T15:03:47"/>
        <d v="2021-08-22T04:46:51"/>
        <d v="2021-10-19T15:47:02"/>
        <d v="2020-12-28T10:37:07"/>
        <d v="2021-04-17T01:14:57"/>
        <d v="2023-04-26T13:14:14"/>
        <d v="2023-06-16T16:51:54"/>
        <d v="2021-01-14T23:31:10"/>
        <d v="2022-12-30T15:13:52"/>
        <d v="2020-07-22T03:26:08"/>
        <d v="2022-05-23T22:53:42"/>
        <d v="2021-11-04T17:36:35"/>
        <d v="2023-07-23T05:44:30"/>
        <d v="2022-06-26T13:37:18"/>
        <d v="2023-05-17T00:17:18"/>
        <d v="2022-10-14T04:15:08"/>
        <d v="2022-02-10T15:38:23"/>
        <d v="2020-08-10T03:24:41"/>
        <d v="2023-09-13T20:26:40"/>
        <d v="2020-08-05T18:11:10"/>
        <d v="2020-06-09T18:15:30"/>
        <d v="2020-02-06T12:52:37"/>
        <d v="2021-11-09T02:50:05"/>
        <d v="2023-10-29T03:46:18"/>
        <d v="2023-07-18T20:30:59"/>
        <d v="2020-06-19T23:47:02"/>
        <d v="2021-10-12T08:24:30"/>
        <d v="2022-05-19T13:40:11"/>
        <d v="2022-09-10T13:31:32"/>
        <d v="2023-09-18T05:40:11"/>
        <d v="2020-11-29T05:07:02"/>
        <d v="2022-01-10T23:03:47"/>
        <d v="2020-06-25T20:05:03"/>
        <d v="2021-04-21T10:28:28"/>
        <d v="2021-11-16T10:12:37"/>
        <d v="2021-02-23T10:32:48"/>
        <d v="2022-02-06T06:24:52"/>
        <d v="2023-05-11T03:59:17"/>
        <d v="2022-05-13T17:22:10"/>
        <d v="2021-02-04T10:34:14"/>
        <d v="2022-03-17T17:26:29"/>
        <d v="2021-10-02T02:52:58"/>
        <d v="2020-10-29T12:32:26"/>
        <d v="2020-08-30T14:27:45"/>
        <d v="2020-06-11T05:20:00"/>
        <d v="2021-05-25T01:12:04"/>
        <d v="2020-07-07T12:41:05"/>
        <d v="2022-12-10T04:10:49"/>
        <d v="2023-04-01T16:57:39"/>
        <d v="2020-11-11T16:12:58"/>
        <d v="2021-07-10T19:36:13"/>
        <d v="2020-02-05T01:48:06"/>
        <d v="2020-04-07T22:01:48"/>
        <d v="2023-11-30T07:25:24"/>
        <d v="2023-01-31T18:52:58"/>
        <d v="2020-12-07T23:34:03"/>
        <d v="2022-11-12T09:45:14"/>
        <d v="2023-12-29T12:55:30"/>
        <d v="2022-11-27T00:30:16"/>
        <d v="2022-10-21T11:37:39"/>
        <d v="2022-11-28T11:34:46"/>
        <d v="2022-06-19T06:14:46"/>
        <d v="2020-11-05T19:54:57"/>
        <d v="2020-07-20T16:21:37"/>
        <d v="2022-10-11T06:06:08"/>
        <d v="2021-09-07T06:36:24"/>
        <d v="2022-09-03T06:09:01"/>
        <d v="2022-06-29T11:46:18"/>
        <d v="2022-02-26T17:27:56"/>
        <d v="2023-12-01T18:29:55"/>
        <d v="2020-11-13T03:17:29"/>
        <d v="2022-08-26T22:46:29"/>
        <d v="2023-04-14T20:38:12"/>
        <d v="2023-10-18T22:14:46"/>
        <d v="2022-03-01T15:36:56"/>
        <d v="2022-04-26T04:28:06"/>
        <d v="2022-03-10T10:03:58"/>
        <d v="2023-03-25T09:35:08"/>
        <d v="2021-07-28T08:30:16"/>
        <d v="2020-04-16T16:28:50"/>
        <d v="2021-03-10T01:17:50"/>
        <d v="2023-09-05T01:59:38"/>
        <d v="2023-08-06T20:29:33"/>
        <d v="2023-04-04T15:06:40"/>
        <d v="2022-12-02T20:48:17"/>
        <d v="2023-10-14T13:01:16"/>
        <d v="2023-07-04T05:45:57"/>
        <d v="2023-03-13T16:59:06"/>
        <d v="2021-07-29T19:34:46"/>
        <d v="2021-09-18T23:12:26"/>
        <d v="2020-10-17T19:56:24"/>
        <d v="2020-03-30T03:34:46"/>
        <d v="2021-05-13T08:36:02"/>
        <d v="2023-06-18T03:56:24"/>
        <d v="2020-03-05T07:18:12"/>
        <d v="2020-05-08T14:36:24"/>
        <d v="2020-02-18T05:28:39"/>
        <d v="2022-07-31T15:25:24"/>
        <d v="2020-12-05T01:25:03"/>
        <d v="2023-01-25T22:34:57"/>
        <d v="2023-01-27T09:39:28"/>
        <d v="2021-02-27T19:46:18"/>
        <d v="2023-07-30T13:07:02"/>
        <d v="2021-01-06T05:04:09"/>
        <d v="2021-10-13T19:29:01"/>
        <d v="2020-07-17T18:12:37"/>
        <d v="2020-10-03T05:11:21"/>
        <d v="2021-07-03T12:13:42"/>
        <d v="2021-05-22T03:03:04"/>
        <d v="2020-09-02T12:36:45"/>
        <d v="2023-07-15T22:21:59"/>
        <d v="2020-09-14T05:12:48"/>
        <d v="2023-06-26T22:23:25"/>
        <d v="2022-01-12T10:08:17"/>
        <d v="2023-03-19T13:17:07"/>
        <d v="2020-06-15T14:33:31"/>
        <d v="2023-03-12T05:54:36"/>
        <d v="2020-02-12T09:10:38"/>
        <d v="2023-01-05T11:31:54"/>
        <d v="2021-02-26T08:41:48"/>
        <d v="2020-08-01T08:57:39"/>
        <d v="2020-11-18T23:35:30"/>
        <d v="2021-05-11T21:31:32"/>
        <d v="2022-01-13T21:12:48"/>
        <d v="2022-01-21T04:35:19"/>
        <d v="2020-04-10T20:10:49"/>
        <d v="2021-06-05T17:48:06"/>
        <d v="2022-03-23T13:44:30"/>
        <d v="2023-07-17T09:26:29"/>
        <d v="2023-01-23T00:25:57"/>
        <d v="2021-04-15T14:10:27"/>
        <d v="2023-11-20T01:53:52"/>
        <d v="2022-08-25T11:41:59"/>
        <d v="2021-08-28T01:04:52"/>
        <d v="2022-08-18T04:19:28"/>
        <d v="2022-11-03T15:18:12"/>
        <d v="2023-11-14T05:35:51"/>
        <d v="2023-06-10T20:33:52"/>
        <d v="2020-05-01T07:13:52"/>
        <d v="2021-09-24T19:30:27"/>
        <d v="2023-03-28T07:44:09"/>
        <d v="2020-05-15T21:58:55"/>
        <d v="2021-08-14T21:24:19"/>
        <d v="2023-06-06T11:20:22"/>
        <d v="2021-12-28T19:23:15"/>
        <d v="2021-12-02T12:02:10"/>
        <d v="2023-12-13T11:05:57"/>
        <d v="2021-04-25T19:41:59"/>
        <d v="2022-02-28T04:32:26"/>
        <d v="2023-12-06T03:43:25"/>
        <d v="2022-04-20T08:10:05"/>
        <d v="2020-01-24T09:12:04"/>
        <d v="2020-06-03T21:57:29"/>
        <d v="2020-08-27T16:18:44"/>
        <d v="2022-02-22T08:14:25"/>
        <d v="2022-07-06T19:08:50"/>
        <d v="2020-10-06T03:20:22"/>
        <d v="2020-10-11T23:38:23"/>
        <d v="2023-10-23T07:28:17"/>
        <d v="2023-06-09T09:29:22"/>
        <d v="2023-07-26T03:53:31"/>
        <d v="2023-01-01T02:18:23"/>
        <d v="2020-08-21T20:00:43"/>
        <d v="2022-05-03T11:50:38"/>
        <d v="2021-10-26T23:09:33"/>
        <d v="2020-01-19T23:58:34"/>
        <d v="2022-05-16T15:31:10"/>
        <d v="2020-06-24T09:00:32"/>
        <d v="2023-10-21T20:23:47"/>
        <d v="2023-04-30T22:27:45"/>
        <d v="2022-11-10T22:40:43"/>
        <d v="2022-12-05T18:57:18"/>
        <d v="2021-02-14T16:05:46"/>
        <d v="2023-03-15T04:03:36"/>
        <d v="2021-09-14T13:58:55"/>
        <d v="2021-11-17T21:17:07"/>
        <d v="2021-02-19T01:19:17"/>
        <d v="2021-02-07T08:43:15"/>
        <d v="2022-02-19T10:05:24"/>
        <d v="2023-07-24T16:49:01"/>
        <d v="2022-08-03T13:34:25"/>
        <d v="2023-11-15T16:40:22"/>
        <d v="2022-04-17T10:01:05"/>
        <d v="2022-08-12T08:01:26"/>
        <d v="2022-01-25T13:48:50"/>
        <d v="2021-11-07T15:45:35"/>
        <d v="2020-01-06T20:18:01"/>
        <d v="2021-05-23T14:07:34"/>
        <d v="2023-10-07T05:38:44"/>
        <d v="2021-02-16T03:10:16"/>
        <d v="2022-05-06T09:59:38"/>
        <d v="2023-04-13T09:33:42"/>
        <d v="2020-11-16T01:26:29"/>
        <d v="2023-04-11T22:29:11"/>
        <d v="2023-06-29T20:32:26"/>
        <d v="2023-02-22T17:00:32"/>
        <d v="2022-04-02T19:16:02"/>
        <d v="2022-09-06T04:18:01"/>
        <d v="2021-09-30T15:48:28"/>
        <d v="2023-04-22T04:00:43"/>
        <d v="2023-10-04T07:29:44"/>
        <d v="2023-04-17T18:47:12"/>
        <d v="2023-06-03T13:11:21"/>
        <d v="2021-10-18T04:42:31"/>
        <d v="2021-12-17T02:47:12"/>
        <d v="2020-03-27T05:25:46"/>
        <d v="2021-05-06T01:13:31"/>
        <d v="2022-08-31T08:00:00"/>
        <d v="2022-07-18T11:44:52"/>
        <d v="2020-08-26T05:14:14"/>
        <d v="2022-04-13T00:47:34"/>
        <d v="2023-10-13T01:56:45"/>
        <d v="2021-03-14T10:31:21"/>
        <d v="2023-02-15T09:38:01"/>
        <d v="2023-05-09T16:54:46"/>
        <d v="2022-09-19T07:58:34"/>
        <d v="2022-08-05T00:38:55"/>
        <d v="2023-08-12T16:47:34"/>
        <d v="2022-11-18T06:03:15"/>
        <d v="2022-01-06T13:50:16"/>
        <d v="2023-12-10T12:56:56"/>
        <d v="2023-02-08T02:15:30"/>
        <d v="2021-11-14T23:08:06"/>
        <d v="2021-11-22T06:30:38"/>
        <d v="2023-11-06T22:13:20"/>
        <d v="2022-04-15T22:56:35"/>
        <d v="2021-08-07T14:01:48"/>
        <d v="2020-03-22T20:12:15"/>
        <d v="2022-06-13T09:56:45"/>
        <d v="2021-05-16T06:45:03"/>
        <d v="2022-03-03T02:41:26"/>
        <d v="2022-04-07T04:29:33"/>
        <d v="2020-08-11T14:29:11"/>
        <d v="2023-02-25T15:09:33"/>
        <d v="2021-05-30T21:30:05"/>
        <d v="2021-08-17T19:33:20"/>
        <d v="2023-09-19T16:44:41"/>
        <d v="2022-07-11T04:22:21"/>
        <d v="2023-10-16T00:05:46"/>
        <d v="2023-06-02T02:06:51"/>
        <d v="2022-01-03T15:41:16"/>
        <d v="2020-01-11T05:31:32"/>
        <d v="2020-07-19T05:17:07"/>
        <d v="2023-05-28T16:53:20"/>
        <d v="2022-11-19T17:07:45"/>
        <d v="2021-01-13T12:26:40"/>
        <d v="2020-07-03T03:27:34"/>
        <d v="2023-03-29T18:48:39"/>
        <d v="2022-04-23T06:19:06"/>
        <d v="2022-02-16T11:56:24"/>
        <d v="2020-06-12T16:24:30"/>
        <d v="2023-10-10T03:47:45"/>
        <d v="2022-08-07T22:47:56"/>
        <d v="2020-12-12T08:47:34"/>
        <d v="2021-06-10T03:01:37"/>
        <d v="2023-12-17T20:19:28"/>
        <d v="2020-04-02T01:43:47"/>
        <d v="2023-09-16T18:35:41"/>
        <d v="2021-10-25T12:05:03"/>
        <d v="2022-05-31T06:16:13"/>
        <d v="2021-09-04T08:27:23"/>
        <d v="2021-05-10T10:27:02"/>
        <d v="2023-05-18T11:21:48"/>
        <d v="2021-06-23T06:42:10"/>
        <d v="2023-05-15T13:12:48"/>
        <d v="2020-11-24T19:53:31"/>
        <d v="2022-07-28T17:16:24"/>
        <d v="2023-08-03T22:20:32"/>
        <d v="2022-10-17T02:24:09"/>
        <d v="2021-06-02T19:39:06"/>
        <d v="2023-05-08T05:50:16"/>
        <d v="2020-07-14T20:03:36"/>
        <d v="2020-01-05T09:13:31"/>
        <d v="2022-09-20T19:03:04"/>
        <d v="2021-09-01T10:18:23"/>
        <d v="2023-05-06T18:45:46"/>
        <d v="2020-02-07T23:57:07"/>
        <d v="2022-12-11T15:15:19"/>
        <d v="2021-06-17T10:24:09"/>
        <d v="2020-12-25T12:28:06"/>
        <d v="2023-05-30T03:57:50"/>
        <d v="2020-07-16T07:08:06"/>
        <d v="2020-11-07T06:59:28"/>
        <d v="2021-11-25T04:39:38"/>
        <d v="2022-06-25T02:32:48"/>
        <d v="2020-05-29T01:39:28"/>
        <d v="2021-04-22T21:32:58"/>
        <d v="2020-11-21T21:44:30"/>
        <d v="2020-06-05T09:01:59"/>
        <d v="2023-09-15T07:31:10"/>
        <d v="2023-11-17T03:44:52"/>
        <d v="2022-01-28T11:57:50"/>
        <d v="2023-12-28T01:50:59"/>
        <d v="2021-11-26T15:44:09"/>
        <d v="2021-07-26T21:25:46"/>
        <d v="2022-09-25T04:16:35"/>
        <d v="2022-03-26T11:53:31"/>
        <d v="2020-01-01T00:00:00"/>
        <d v="2022-10-06T20:52:37"/>
        <d v="2020-05-10T01:40:54"/>
        <d v="2020-04-18T03:33:20"/>
        <d v="2021-12-30T06:27:45"/>
        <d v="2022-12-14T13:24:19"/>
        <d v="2022-07-17T00:40:22"/>
        <d v="2020-05-20T07:12:26"/>
        <d v="2022-11-15T07:54:14"/>
        <d v="2021-09-17T12:07:56"/>
        <d v="2023-04-23T15:05:14"/>
        <d v="2023-04-20T16:56:13"/>
        <d v="2020-09-09T19:59:17"/>
        <d v="2022-12-24T18:55:51"/>
        <d v="2020-07-11T21:54:36"/>
        <d v="2021-10-06T12:06:29"/>
        <d v="2021-08-09T01:06:18"/>
        <d v="2022-10-28T19:00:11"/>
        <d v="2021-08-13T10:19:49"/>
        <d v="2020-09-27T08:53:20"/>
        <d v="2023-11-25T22:11:54"/>
        <d v="2021-07-02T01:09:11"/>
        <d v="2022-09-14T22:45:03"/>
        <d v="2022-10-22T22:42:10"/>
        <d v="2022-01-24T02:44:19"/>
        <d v="2021-12-27T08:18:44"/>
        <d v="2020-10-26T14:23:25"/>
        <d v="2022-05-04T22:55:08"/>
        <d v="2020-11-14T14:21:59"/>
        <d v="2022-02-25T06:23:25"/>
        <d v="2021-06-30T14:04:41"/>
        <d v="2020-02-02T03:39:06"/>
        <d v="2021-11-03T06:32:04"/>
        <d v="2021-06-01T08:34:36"/>
        <d v="2022-05-29T19:11:43"/>
        <d v="2020-03-15T12:49:44"/>
        <d v="2023-04-06T02:11:10"/>
        <d v="2020-05-31T23:48:28"/>
        <d v="2022-07-24T08:02:53"/>
        <d v="2022-01-27T00:53:20"/>
        <d v="2022-09-28T02:25:35"/>
        <d v="2020-12-24T01:23:36"/>
        <d v="2022-02-09T04:33:52"/>
        <d v="2021-03-27T14:11:54"/>
        <d v="2021-07-25T10:21:16"/>
        <d v="2020-11-17T12:30:59"/>
        <d v="2023-05-02T09:32:15"/>
        <d v="2022-09-22T06:07:34"/>
        <d v="2023-05-03T20:36:45"/>
        <d v="2021-05-03T03:04:30"/>
        <d v="2022-12-18T22:37:50"/>
        <d v="2020-05-26T03:30:27"/>
        <d v="2021-08-29T12:09:22"/>
        <d v="2020-09-17T03:21:48"/>
        <d v="2022-06-03T04:25:14"/>
        <d v="2022-07-03T20:59:49"/>
        <d v="2023-02-13T22:33:31"/>
        <d v="2023-05-24T07:39:49"/>
        <d v="2020-04-06T10:57:18"/>
        <d v="2021-10-28T10:14:03"/>
        <d v="2020-07-01T16:23:04"/>
        <d v="2022-06-30T22:50:49"/>
        <d v="2020-08-14T12:38:12"/>
        <d v="2023-06-05T00:15:51"/>
        <d v="2022-10-20T00:33:09"/>
        <d v="2020-12-13T19:52:04"/>
        <d v="2020-09-06T21:50:16"/>
        <d v="2022-04-30T13:41:37"/>
        <d v="2023-08-11T05:43:04"/>
        <d v="2023-03-09T07:45:35"/>
        <d v="2022-07-05T08:04:19"/>
        <d v="2022-06-01T17:20:43"/>
        <d v="2023-12-14T22:10:27"/>
        <d v="2022-06-16T08:05:46"/>
        <d v="2023-06-24T00:14:25"/>
        <d v="2021-07-07T21:27:12"/>
        <d v="2020-06-08T07:10:59"/>
        <d v="2022-09-07T15:22:31"/>
        <d v="2020-02-21T03:37:39"/>
        <d v="2020-12-21T03:14:36"/>
        <d v="2020-12-31T08:46:08"/>
        <d v="2023-01-24T11:30:27"/>
        <d v="2020-01-31T16:34:36"/>
        <d v="2020-11-30T16:11:32"/>
        <d v="2023-08-01T00:11:32"/>
        <d v="2021-07-16T15:54:14"/>
        <d v="2021-07-22T12:12:15"/>
        <d v="2021-05-20T15:58:34"/>
        <d v="2023-10-20T09:19:17"/>
        <d v="2020-04-23T23:51:21"/>
        <d v="2023-04-28T00:18:44"/>
        <d v="2023-04-03T04:02:10"/>
        <d v="2020-07-13T08:59:06"/>
        <d v="2020-09-05T10:45:46"/>
        <d v="2021-10-21T02:51:32"/>
        <d v="2021-04-02T10:29:55"/>
        <d v="2021-05-19T04:54:03"/>
        <d v="2023-08-08T07:34:03"/>
        <d v="2020-01-25T20:16:35"/>
        <d v="2021-10-15T06:33:31"/>
        <d v="2021-05-26T12:16:35"/>
        <d v="2022-08-28T09:50:59"/>
        <d v="2021-04-19T23:23:58"/>
        <d v="2021-09-11T15:49:55"/>
        <d v="2021-10-03T13:57:29"/>
        <d v="2023-08-28T18:37:07"/>
        <d v="2021-11-06T04:41:05"/>
        <d v="2022-12-27T17:04:52"/>
        <d v="2020-03-08T05:27:12"/>
        <d v="2021-12-25T21:14:14"/>
        <d v="2021-05-07T12:18:01"/>
        <d v="2020-08-17T10:47:12"/>
        <d v="2022-02-04T19:20:22"/>
        <d v="2022-07-09T17:17:50"/>
        <d v="2021-08-20T17:42:21"/>
        <d v="2022-04-04T06:20:32"/>
        <d v="2022-06-28T00:41:48"/>
        <d v="2022-04-21T19:14:36"/>
        <d v="2021-04-30T04:55:30"/>
        <d v="2023-02-02T05:57:29"/>
        <d v="2023-02-06T15:10:59"/>
        <d v="2020-03-11T03:36:13"/>
        <d v="2020-04-21T01:42:21"/>
        <d v="2021-03-04T04:59:49"/>
        <d v="2020-06-18T12:42:31"/>
        <d v="2021-12-21T12:00:43"/>
        <d v="2020-09-18T14:26:18"/>
        <d v="2022-03-30T21:07:02"/>
        <d v="2020-04-13T18:19:49"/>
        <d v="2023-06-07T22:24:52"/>
        <d v="2021-02-20T12:23:47"/>
        <d v="2022-05-21T00:44:41"/>
        <d v="2023-07-20T07:35:30"/>
        <d v="2020-10-30T23:36:56"/>
        <d v="2021-03-20T06:49:22"/>
        <d v="2021-01-12T01:22:10"/>
        <d v="2021-06-27T15:55:41"/>
        <d v="2021-07-09T08:31:43"/>
        <d v="2020-05-11T12:45:24"/>
        <d v="2020-04-09T09:06:18"/>
        <d v="2022-02-01T21:11:21"/>
        <d v="2020-01-18T12:54:03"/>
        <d v="2020-09-01T01:32:15"/>
        <d v="2021-07-06T10:22:42"/>
        <d v="2023-09-09T11:13:09"/>
        <d v="2021-03-23T04:58:23"/>
        <d v="2021-05-17T17:49:33"/>
        <d v="2020-11-02T21:45:57"/>
        <d v="2023-09-06T13:04:09"/>
        <d v="2022-08-19T15:23:58"/>
        <d v="2020-09-08T08:54:46"/>
        <d v="2021-03-15T21:35:51"/>
        <d v="2023-04-16T07:42:42"/>
        <d v="2022-12-04T07:52:48"/>
        <d v="2023-06-21T02:05:24"/>
        <d v="2023-11-12T18:31:21"/>
        <d v="2023-08-30T05:41:37"/>
        <d v="2020-08-24T18:09:44"/>
        <d v="2020-03-14T01:45:14"/>
        <d v="2020-12-19T16:10:05"/>
      </sharedItems>
      <fieldGroup par="19" base="0">
        <rangePr groupBy="months" startDate="2020-01-01T00:00:00" endDate="2024-01-01T00:00:00"/>
        <groupItems count="14">
          <s v="&lt;01.01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4"/>
        </groupItems>
      </fieldGroup>
    </cacheField>
    <cacheField name="Продукт" numFmtId="0">
      <sharedItems count="10">
        <s v="Микроволновка"/>
        <s v="Планшет"/>
        <s v="Телевизор"/>
        <s v="Фотоаппарат"/>
        <s v="Смартфон"/>
        <s v="Холодильник"/>
        <s v="Утюг"/>
        <s v="Ноутбук"/>
        <s v="Стиральная машина"/>
        <s v="Принтер"/>
      </sharedItems>
    </cacheField>
    <cacheField name="Категория" numFmtId="0">
      <sharedItems count="5">
        <s v="Компьютеры"/>
        <s v="Бытовая техника"/>
        <s v="Одежда"/>
        <s v="Мебель"/>
        <s v="Электроника"/>
      </sharedItems>
    </cacheField>
    <cacheField name="Регион" numFmtId="0">
      <sharedItems count="8">
        <s v="Нижний Новгород"/>
        <s v="Казань"/>
        <s v="Челябинск"/>
        <s v="Санкт-Петербург"/>
        <s v="Екатеринбург"/>
        <s v="Москва"/>
        <s v="Самара"/>
        <s v="Новосибирск"/>
      </sharedItems>
    </cacheField>
    <cacheField name="Менеджер" numFmtId="0">
      <sharedItems count="10">
        <s v="Петров"/>
        <s v="Кузнецов"/>
        <s v="Иванов"/>
        <s v="Козлов"/>
        <s v="Сидоров"/>
        <s v="Васильев"/>
        <s v="Новиков"/>
        <s v="Попов"/>
        <s v="Морозов"/>
        <s v="Смирнов"/>
      </sharedItems>
    </cacheField>
    <cacheField name="Цена за единицу" numFmtId="0">
      <sharedItems containsSemiMixedTypes="0" containsString="0" containsNumber="1" containsInteger="1" minValue="3013" maxValue="59878"/>
    </cacheField>
    <cacheField name="Количество" numFmtId="0">
      <sharedItems containsSemiMixedTypes="0" containsString="0" containsNumber="1" containsInteger="1" minValue="1" maxValue="4"/>
    </cacheField>
    <cacheField name="Скидка" numFmtId="0">
      <sharedItems containsSemiMixedTypes="0" containsString="0" containsNumber="1" containsInteger="1" minValue="4" maxValue="9985"/>
    </cacheField>
    <cacheField name="Способ оплаты" numFmtId="0">
      <sharedItems count="4">
        <s v="Кредит"/>
        <s v="Карта"/>
        <s v="Онлайн"/>
        <s v="Наличные"/>
      </sharedItems>
    </cacheField>
    <cacheField name="Тип клиента" numFmtId="0">
      <sharedItems count="2">
        <s v="Постоянный"/>
        <s v="Новый"/>
      </sharedItems>
    </cacheField>
    <cacheField name="Возраст клиента" numFmtId="0">
      <sharedItems containsSemiMixedTypes="0" containsString="0" containsNumber="1" containsInteger="1" minValue="18" maxValue="64"/>
    </cacheField>
    <cacheField name="Пол клиента" numFmtId="0">
      <sharedItems count="2">
        <s v="Женский"/>
        <s v="Мужской"/>
      </sharedItems>
    </cacheField>
    <cacheField name="Статус доставки" numFmtId="0">
      <sharedItems count="2">
        <s v="Доставлено"/>
        <s v="В пути"/>
      </sharedItems>
    </cacheField>
    <cacheField name="Канал продаж" numFmtId="0">
      <sharedItems count="2">
        <s v="Интернет-магазин"/>
        <s v="Магазин"/>
      </sharedItems>
    </cacheField>
    <cacheField name="Рейтинг товара" numFmtId="0">
      <sharedItems containsSemiMixedTypes="0" containsString="0" containsNumber="1" minValue="3" maxValue="5"/>
    </cacheField>
    <cacheField name="Сезон" numFmtId="0">
      <sharedItems count="4">
        <s v="Лето"/>
        <s v="Весна"/>
        <s v="Осень"/>
        <s v="Зима"/>
      </sharedItems>
    </cacheField>
    <cacheField name="Сумма продажи" numFmtId="0">
      <sharedItems containsSemiMixedTypes="0" containsString="0" containsNumber="1" containsInteger="1" minValue="3041" maxValue="239512"/>
    </cacheField>
    <cacheField name="Сумма после скидки" numFmtId="0">
      <sharedItems containsSemiMixedTypes="0" containsString="0" containsNumber="1" containsInteger="1" minValue="-4958" maxValue="237184"/>
    </cacheField>
    <cacheField name="ID" numFmtId="0">
      <sharedItems containsSemiMixedTypes="0" containsString="0" containsNumber="1" containsInteger="1" minValue="1" maxValue="1000"/>
    </cacheField>
    <cacheField name="Годы" numFmtId="0" databaseField="0">
      <fieldGroup base="0">
        <rangePr groupBy="years" startDate="2020-01-01T00:00:00" endDate="2024-01-01T00:00:00"/>
        <groupItems count="6">
          <s v="&lt;01.01.2020"/>
          <s v="2020"/>
          <s v="2021"/>
          <s v="2022"/>
          <s v="2023"/>
          <s v="&gt;01.01.202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1"/>
    <n v="1"/>
  </r>
  <r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n v="18227"/>
    <n v="4"/>
    <n v="9577"/>
    <x v="0"/>
    <x v="0"/>
    <n v="46"/>
    <x v="0"/>
    <x v="0"/>
    <x v="0"/>
    <n v="4.3"/>
    <x v="0"/>
    <n v="72908"/>
    <n v="63331"/>
    <n v="1"/>
  </r>
  <r>
    <x v="1"/>
    <x v="1"/>
    <x v="1"/>
    <x v="0"/>
    <x v="1"/>
    <n v="11620"/>
    <n v="4"/>
    <n v="2129"/>
    <x v="1"/>
    <x v="1"/>
    <n v="64"/>
    <x v="0"/>
    <x v="1"/>
    <x v="0"/>
    <n v="3.3"/>
    <x v="1"/>
    <n v="46480"/>
    <n v="44351"/>
    <n v="2"/>
  </r>
  <r>
    <x v="2"/>
    <x v="2"/>
    <x v="0"/>
    <x v="1"/>
    <x v="1"/>
    <n v="47360"/>
    <n v="3"/>
    <n v="959"/>
    <x v="2"/>
    <x v="0"/>
    <n v="27"/>
    <x v="0"/>
    <x v="0"/>
    <x v="0"/>
    <n v="3.4"/>
    <x v="2"/>
    <n v="142080"/>
    <n v="141121"/>
    <n v="3"/>
  </r>
  <r>
    <x v="3"/>
    <x v="0"/>
    <x v="2"/>
    <x v="2"/>
    <x v="2"/>
    <n v="18398"/>
    <n v="3"/>
    <n v="5516"/>
    <x v="1"/>
    <x v="1"/>
    <n v="59"/>
    <x v="0"/>
    <x v="1"/>
    <x v="1"/>
    <n v="3.2"/>
    <x v="3"/>
    <n v="55194"/>
    <n v="49678"/>
    <n v="4"/>
  </r>
  <r>
    <x v="4"/>
    <x v="3"/>
    <x v="3"/>
    <x v="3"/>
    <x v="3"/>
    <n v="45454"/>
    <n v="1"/>
    <n v="550"/>
    <x v="2"/>
    <x v="1"/>
    <n v="45"/>
    <x v="1"/>
    <x v="0"/>
    <x v="0"/>
    <n v="4.5999999999999996"/>
    <x v="3"/>
    <n v="45454"/>
    <n v="44904"/>
    <n v="5"/>
  </r>
  <r>
    <x v="5"/>
    <x v="4"/>
    <x v="3"/>
    <x v="3"/>
    <x v="4"/>
    <n v="51359"/>
    <n v="1"/>
    <n v="6621"/>
    <x v="2"/>
    <x v="1"/>
    <n v="33"/>
    <x v="0"/>
    <x v="1"/>
    <x v="1"/>
    <n v="4.5999999999999996"/>
    <x v="2"/>
    <n v="51359"/>
    <n v="44738"/>
    <n v="6"/>
  </r>
  <r>
    <x v="6"/>
    <x v="5"/>
    <x v="0"/>
    <x v="4"/>
    <x v="2"/>
    <n v="11498"/>
    <n v="1"/>
    <n v="8019"/>
    <x v="2"/>
    <x v="1"/>
    <n v="44"/>
    <x v="0"/>
    <x v="1"/>
    <x v="0"/>
    <n v="4.3"/>
    <x v="2"/>
    <n v="11498"/>
    <n v="3479"/>
    <n v="7"/>
  </r>
  <r>
    <x v="7"/>
    <x v="1"/>
    <x v="0"/>
    <x v="5"/>
    <x v="5"/>
    <n v="56903"/>
    <n v="1"/>
    <n v="5663"/>
    <x v="1"/>
    <x v="0"/>
    <n v="33"/>
    <x v="1"/>
    <x v="1"/>
    <x v="1"/>
    <n v="3.8"/>
    <x v="1"/>
    <n v="56903"/>
    <n v="51240"/>
    <n v="8"/>
  </r>
  <r>
    <x v="8"/>
    <x v="5"/>
    <x v="1"/>
    <x v="4"/>
    <x v="5"/>
    <n v="4535"/>
    <n v="2"/>
    <n v="5097"/>
    <x v="0"/>
    <x v="0"/>
    <n v="64"/>
    <x v="1"/>
    <x v="0"/>
    <x v="1"/>
    <n v="4.5999999999999996"/>
    <x v="2"/>
    <n v="9070"/>
    <n v="3973"/>
    <n v="9"/>
  </r>
  <r>
    <x v="9"/>
    <x v="6"/>
    <x v="3"/>
    <x v="3"/>
    <x v="3"/>
    <n v="43836"/>
    <n v="2"/>
    <n v="4964"/>
    <x v="0"/>
    <x v="1"/>
    <n v="32"/>
    <x v="1"/>
    <x v="0"/>
    <x v="1"/>
    <n v="4.3"/>
    <x v="2"/>
    <n v="87672"/>
    <n v="82708"/>
    <n v="10"/>
  </r>
  <r>
    <x v="10"/>
    <x v="7"/>
    <x v="3"/>
    <x v="4"/>
    <x v="3"/>
    <n v="55506"/>
    <n v="1"/>
    <n v="1867"/>
    <x v="3"/>
    <x v="0"/>
    <n v="56"/>
    <x v="1"/>
    <x v="0"/>
    <x v="1"/>
    <n v="3.6"/>
    <x v="3"/>
    <n v="55506"/>
    <n v="53639"/>
    <n v="11"/>
  </r>
  <r>
    <x v="11"/>
    <x v="1"/>
    <x v="3"/>
    <x v="0"/>
    <x v="0"/>
    <n v="45059"/>
    <n v="2"/>
    <n v="6151"/>
    <x v="1"/>
    <x v="1"/>
    <n v="34"/>
    <x v="0"/>
    <x v="1"/>
    <x v="1"/>
    <n v="3.7"/>
    <x v="2"/>
    <n v="90118"/>
    <n v="83967"/>
    <n v="12"/>
  </r>
  <r>
    <x v="12"/>
    <x v="5"/>
    <x v="4"/>
    <x v="4"/>
    <x v="4"/>
    <n v="58066"/>
    <n v="4"/>
    <n v="1093"/>
    <x v="1"/>
    <x v="0"/>
    <n v="47"/>
    <x v="1"/>
    <x v="1"/>
    <x v="0"/>
    <n v="3.2"/>
    <x v="1"/>
    <n v="232264"/>
    <n v="231171"/>
    <n v="13"/>
  </r>
  <r>
    <x v="13"/>
    <x v="1"/>
    <x v="3"/>
    <x v="3"/>
    <x v="6"/>
    <n v="29572"/>
    <n v="2"/>
    <n v="333"/>
    <x v="3"/>
    <x v="1"/>
    <n v="36"/>
    <x v="0"/>
    <x v="1"/>
    <x v="0"/>
    <n v="3.5"/>
    <x v="0"/>
    <n v="59144"/>
    <n v="58811"/>
    <n v="14"/>
  </r>
  <r>
    <x v="14"/>
    <x v="1"/>
    <x v="3"/>
    <x v="1"/>
    <x v="7"/>
    <n v="54996"/>
    <n v="4"/>
    <n v="3554"/>
    <x v="1"/>
    <x v="1"/>
    <n v="24"/>
    <x v="1"/>
    <x v="1"/>
    <x v="0"/>
    <n v="4.4000000000000004"/>
    <x v="1"/>
    <n v="219984"/>
    <n v="216430"/>
    <n v="15"/>
  </r>
  <r>
    <x v="15"/>
    <x v="1"/>
    <x v="1"/>
    <x v="6"/>
    <x v="0"/>
    <n v="47928"/>
    <n v="1"/>
    <n v="430"/>
    <x v="3"/>
    <x v="1"/>
    <n v="19"/>
    <x v="1"/>
    <x v="1"/>
    <x v="0"/>
    <n v="3.3"/>
    <x v="1"/>
    <n v="47928"/>
    <n v="47498"/>
    <n v="16"/>
  </r>
  <r>
    <x v="16"/>
    <x v="1"/>
    <x v="1"/>
    <x v="6"/>
    <x v="3"/>
    <n v="56573"/>
    <n v="2"/>
    <n v="5152"/>
    <x v="3"/>
    <x v="0"/>
    <n v="35"/>
    <x v="0"/>
    <x v="1"/>
    <x v="1"/>
    <n v="3.5"/>
    <x v="0"/>
    <n v="113146"/>
    <n v="107994"/>
    <n v="17"/>
  </r>
  <r>
    <x v="17"/>
    <x v="4"/>
    <x v="2"/>
    <x v="7"/>
    <x v="1"/>
    <n v="17393"/>
    <n v="1"/>
    <n v="9756"/>
    <x v="2"/>
    <x v="1"/>
    <n v="18"/>
    <x v="0"/>
    <x v="1"/>
    <x v="1"/>
    <n v="3.4"/>
    <x v="0"/>
    <n v="17393"/>
    <n v="7637"/>
    <n v="18"/>
  </r>
  <r>
    <x v="18"/>
    <x v="7"/>
    <x v="1"/>
    <x v="2"/>
    <x v="0"/>
    <n v="58782"/>
    <n v="3"/>
    <n v="8204"/>
    <x v="3"/>
    <x v="0"/>
    <n v="48"/>
    <x v="1"/>
    <x v="0"/>
    <x v="0"/>
    <n v="3.4"/>
    <x v="0"/>
    <n v="176346"/>
    <n v="168142"/>
    <n v="19"/>
  </r>
  <r>
    <x v="19"/>
    <x v="4"/>
    <x v="3"/>
    <x v="1"/>
    <x v="5"/>
    <n v="7621"/>
    <n v="4"/>
    <n v="5213"/>
    <x v="2"/>
    <x v="0"/>
    <n v="19"/>
    <x v="1"/>
    <x v="1"/>
    <x v="1"/>
    <n v="4.5999999999999996"/>
    <x v="2"/>
    <n v="30484"/>
    <n v="25271"/>
    <n v="20"/>
  </r>
  <r>
    <x v="20"/>
    <x v="4"/>
    <x v="3"/>
    <x v="0"/>
    <x v="6"/>
    <n v="8371"/>
    <n v="3"/>
    <n v="7242"/>
    <x v="2"/>
    <x v="0"/>
    <n v="29"/>
    <x v="0"/>
    <x v="1"/>
    <x v="0"/>
    <n v="3.8"/>
    <x v="3"/>
    <n v="25113"/>
    <n v="17871"/>
    <n v="21"/>
  </r>
  <r>
    <x v="21"/>
    <x v="8"/>
    <x v="3"/>
    <x v="2"/>
    <x v="4"/>
    <n v="47349"/>
    <n v="4"/>
    <n v="7146"/>
    <x v="3"/>
    <x v="0"/>
    <n v="49"/>
    <x v="1"/>
    <x v="0"/>
    <x v="0"/>
    <n v="3.7"/>
    <x v="2"/>
    <n v="189396"/>
    <n v="182250"/>
    <n v="22"/>
  </r>
  <r>
    <x v="22"/>
    <x v="4"/>
    <x v="1"/>
    <x v="5"/>
    <x v="3"/>
    <n v="11794"/>
    <n v="1"/>
    <n v="6985"/>
    <x v="3"/>
    <x v="0"/>
    <n v="50"/>
    <x v="1"/>
    <x v="1"/>
    <x v="0"/>
    <n v="4.8"/>
    <x v="0"/>
    <n v="11794"/>
    <n v="4809"/>
    <n v="23"/>
  </r>
  <r>
    <x v="23"/>
    <x v="3"/>
    <x v="0"/>
    <x v="1"/>
    <x v="6"/>
    <n v="53750"/>
    <n v="2"/>
    <n v="2353"/>
    <x v="3"/>
    <x v="1"/>
    <n v="28"/>
    <x v="0"/>
    <x v="0"/>
    <x v="0"/>
    <n v="3.6"/>
    <x v="1"/>
    <n v="107500"/>
    <n v="105147"/>
    <n v="24"/>
  </r>
  <r>
    <x v="16"/>
    <x v="8"/>
    <x v="4"/>
    <x v="0"/>
    <x v="8"/>
    <n v="27197"/>
    <n v="4"/>
    <n v="9723"/>
    <x v="3"/>
    <x v="1"/>
    <n v="21"/>
    <x v="0"/>
    <x v="1"/>
    <x v="0"/>
    <n v="3.1"/>
    <x v="3"/>
    <n v="108788"/>
    <n v="99065"/>
    <n v="25"/>
  </r>
  <r>
    <x v="24"/>
    <x v="9"/>
    <x v="2"/>
    <x v="3"/>
    <x v="5"/>
    <n v="42762"/>
    <n v="1"/>
    <n v="5139"/>
    <x v="3"/>
    <x v="1"/>
    <n v="42"/>
    <x v="1"/>
    <x v="0"/>
    <x v="0"/>
    <n v="4.4000000000000004"/>
    <x v="3"/>
    <n v="42762"/>
    <n v="37623"/>
    <n v="26"/>
  </r>
  <r>
    <x v="25"/>
    <x v="7"/>
    <x v="0"/>
    <x v="4"/>
    <x v="8"/>
    <n v="19172"/>
    <n v="4"/>
    <n v="3286"/>
    <x v="0"/>
    <x v="0"/>
    <n v="30"/>
    <x v="0"/>
    <x v="0"/>
    <x v="0"/>
    <n v="3.8"/>
    <x v="0"/>
    <n v="76688"/>
    <n v="73402"/>
    <n v="27"/>
  </r>
  <r>
    <x v="26"/>
    <x v="0"/>
    <x v="4"/>
    <x v="6"/>
    <x v="6"/>
    <n v="39206"/>
    <n v="3"/>
    <n v="5052"/>
    <x v="1"/>
    <x v="1"/>
    <n v="44"/>
    <x v="0"/>
    <x v="0"/>
    <x v="0"/>
    <n v="3.9"/>
    <x v="0"/>
    <n v="117618"/>
    <n v="112566"/>
    <n v="28"/>
  </r>
  <r>
    <x v="27"/>
    <x v="7"/>
    <x v="1"/>
    <x v="5"/>
    <x v="7"/>
    <n v="50324"/>
    <n v="4"/>
    <n v="1522"/>
    <x v="3"/>
    <x v="0"/>
    <n v="22"/>
    <x v="1"/>
    <x v="1"/>
    <x v="0"/>
    <n v="3.8"/>
    <x v="0"/>
    <n v="201296"/>
    <n v="199774"/>
    <n v="29"/>
  </r>
  <r>
    <x v="28"/>
    <x v="5"/>
    <x v="2"/>
    <x v="5"/>
    <x v="2"/>
    <n v="49659"/>
    <n v="3"/>
    <n v="4282"/>
    <x v="0"/>
    <x v="1"/>
    <n v="59"/>
    <x v="0"/>
    <x v="0"/>
    <x v="0"/>
    <n v="3.9"/>
    <x v="3"/>
    <n v="148977"/>
    <n v="144695"/>
    <n v="30"/>
  </r>
  <r>
    <x v="29"/>
    <x v="7"/>
    <x v="2"/>
    <x v="5"/>
    <x v="2"/>
    <n v="42959"/>
    <n v="1"/>
    <n v="3324"/>
    <x v="2"/>
    <x v="0"/>
    <n v="32"/>
    <x v="1"/>
    <x v="1"/>
    <x v="1"/>
    <n v="4.7"/>
    <x v="0"/>
    <n v="42959"/>
    <n v="39635"/>
    <n v="31"/>
  </r>
  <r>
    <x v="30"/>
    <x v="9"/>
    <x v="1"/>
    <x v="4"/>
    <x v="8"/>
    <n v="46913"/>
    <n v="1"/>
    <n v="5776"/>
    <x v="0"/>
    <x v="0"/>
    <n v="38"/>
    <x v="1"/>
    <x v="1"/>
    <x v="1"/>
    <n v="4"/>
    <x v="2"/>
    <n v="46913"/>
    <n v="41137"/>
    <n v="32"/>
  </r>
  <r>
    <x v="31"/>
    <x v="4"/>
    <x v="0"/>
    <x v="2"/>
    <x v="9"/>
    <n v="49515"/>
    <n v="1"/>
    <n v="2834"/>
    <x v="0"/>
    <x v="1"/>
    <n v="60"/>
    <x v="0"/>
    <x v="1"/>
    <x v="0"/>
    <n v="3.6"/>
    <x v="2"/>
    <n v="49515"/>
    <n v="46681"/>
    <n v="33"/>
  </r>
  <r>
    <x v="32"/>
    <x v="3"/>
    <x v="4"/>
    <x v="0"/>
    <x v="5"/>
    <n v="8637"/>
    <n v="2"/>
    <n v="78"/>
    <x v="1"/>
    <x v="1"/>
    <n v="32"/>
    <x v="1"/>
    <x v="0"/>
    <x v="0"/>
    <n v="3.2"/>
    <x v="0"/>
    <n v="17274"/>
    <n v="17196"/>
    <n v="34"/>
  </r>
  <r>
    <x v="33"/>
    <x v="3"/>
    <x v="3"/>
    <x v="1"/>
    <x v="2"/>
    <n v="7314"/>
    <n v="1"/>
    <n v="774"/>
    <x v="3"/>
    <x v="0"/>
    <n v="22"/>
    <x v="0"/>
    <x v="1"/>
    <x v="0"/>
    <n v="4.0999999999999996"/>
    <x v="0"/>
    <n v="7314"/>
    <n v="6540"/>
    <n v="35"/>
  </r>
  <r>
    <x v="34"/>
    <x v="7"/>
    <x v="3"/>
    <x v="6"/>
    <x v="8"/>
    <n v="41433"/>
    <n v="1"/>
    <n v="7023"/>
    <x v="0"/>
    <x v="0"/>
    <n v="41"/>
    <x v="1"/>
    <x v="1"/>
    <x v="1"/>
    <n v="3.1"/>
    <x v="0"/>
    <n v="41433"/>
    <n v="34410"/>
    <n v="36"/>
  </r>
  <r>
    <x v="35"/>
    <x v="1"/>
    <x v="4"/>
    <x v="4"/>
    <x v="9"/>
    <n v="33849"/>
    <n v="4"/>
    <n v="2243"/>
    <x v="0"/>
    <x v="0"/>
    <n v="28"/>
    <x v="0"/>
    <x v="1"/>
    <x v="1"/>
    <n v="4.0999999999999996"/>
    <x v="0"/>
    <n v="135396"/>
    <n v="133153"/>
    <n v="37"/>
  </r>
  <r>
    <x v="36"/>
    <x v="0"/>
    <x v="3"/>
    <x v="0"/>
    <x v="4"/>
    <n v="38903"/>
    <n v="2"/>
    <n v="3142"/>
    <x v="3"/>
    <x v="0"/>
    <n v="29"/>
    <x v="1"/>
    <x v="1"/>
    <x v="0"/>
    <n v="3.2"/>
    <x v="3"/>
    <n v="77806"/>
    <n v="74664"/>
    <n v="38"/>
  </r>
  <r>
    <x v="37"/>
    <x v="2"/>
    <x v="0"/>
    <x v="7"/>
    <x v="4"/>
    <n v="24984"/>
    <n v="4"/>
    <n v="8054"/>
    <x v="2"/>
    <x v="0"/>
    <n v="39"/>
    <x v="1"/>
    <x v="1"/>
    <x v="0"/>
    <n v="4.2"/>
    <x v="3"/>
    <n v="99936"/>
    <n v="91882"/>
    <n v="39"/>
  </r>
  <r>
    <x v="38"/>
    <x v="9"/>
    <x v="1"/>
    <x v="5"/>
    <x v="9"/>
    <n v="51633"/>
    <n v="2"/>
    <n v="3805"/>
    <x v="2"/>
    <x v="1"/>
    <n v="20"/>
    <x v="0"/>
    <x v="0"/>
    <x v="1"/>
    <n v="3.8"/>
    <x v="1"/>
    <n v="103266"/>
    <n v="99461"/>
    <n v="40"/>
  </r>
  <r>
    <x v="39"/>
    <x v="7"/>
    <x v="3"/>
    <x v="3"/>
    <x v="3"/>
    <n v="18037"/>
    <n v="4"/>
    <n v="3251"/>
    <x v="1"/>
    <x v="0"/>
    <n v="29"/>
    <x v="1"/>
    <x v="1"/>
    <x v="0"/>
    <n v="3"/>
    <x v="2"/>
    <n v="72148"/>
    <n v="68897"/>
    <n v="41"/>
  </r>
  <r>
    <x v="40"/>
    <x v="7"/>
    <x v="1"/>
    <x v="4"/>
    <x v="0"/>
    <n v="57767"/>
    <n v="3"/>
    <n v="4955"/>
    <x v="1"/>
    <x v="1"/>
    <n v="27"/>
    <x v="1"/>
    <x v="1"/>
    <x v="0"/>
    <n v="4"/>
    <x v="1"/>
    <n v="173301"/>
    <n v="168346"/>
    <n v="42"/>
  </r>
  <r>
    <x v="41"/>
    <x v="7"/>
    <x v="3"/>
    <x v="2"/>
    <x v="8"/>
    <n v="47379"/>
    <n v="3"/>
    <n v="1562"/>
    <x v="3"/>
    <x v="0"/>
    <n v="48"/>
    <x v="1"/>
    <x v="0"/>
    <x v="0"/>
    <n v="3.9"/>
    <x v="1"/>
    <n v="142137"/>
    <n v="140575"/>
    <n v="43"/>
  </r>
  <r>
    <x v="33"/>
    <x v="5"/>
    <x v="3"/>
    <x v="5"/>
    <x v="5"/>
    <n v="13986"/>
    <n v="1"/>
    <n v="7913"/>
    <x v="1"/>
    <x v="0"/>
    <n v="61"/>
    <x v="1"/>
    <x v="0"/>
    <x v="1"/>
    <n v="3.4"/>
    <x v="3"/>
    <n v="13986"/>
    <n v="6073"/>
    <n v="44"/>
  </r>
  <r>
    <x v="42"/>
    <x v="2"/>
    <x v="2"/>
    <x v="6"/>
    <x v="9"/>
    <n v="31876"/>
    <n v="3"/>
    <n v="7995"/>
    <x v="1"/>
    <x v="0"/>
    <n v="58"/>
    <x v="1"/>
    <x v="0"/>
    <x v="0"/>
    <n v="4.0999999999999996"/>
    <x v="2"/>
    <n v="95628"/>
    <n v="87633"/>
    <n v="45"/>
  </r>
  <r>
    <x v="43"/>
    <x v="2"/>
    <x v="3"/>
    <x v="4"/>
    <x v="5"/>
    <n v="53463"/>
    <n v="3"/>
    <n v="9117"/>
    <x v="0"/>
    <x v="1"/>
    <n v="62"/>
    <x v="1"/>
    <x v="0"/>
    <x v="1"/>
    <n v="3.2"/>
    <x v="2"/>
    <n v="160389"/>
    <n v="151272"/>
    <n v="46"/>
  </r>
  <r>
    <x v="44"/>
    <x v="2"/>
    <x v="2"/>
    <x v="0"/>
    <x v="6"/>
    <n v="47269"/>
    <n v="2"/>
    <n v="7856"/>
    <x v="0"/>
    <x v="0"/>
    <n v="49"/>
    <x v="1"/>
    <x v="1"/>
    <x v="0"/>
    <n v="3.5"/>
    <x v="2"/>
    <n v="94538"/>
    <n v="86682"/>
    <n v="47"/>
  </r>
  <r>
    <x v="45"/>
    <x v="2"/>
    <x v="4"/>
    <x v="4"/>
    <x v="5"/>
    <n v="55699"/>
    <n v="4"/>
    <n v="3389"/>
    <x v="3"/>
    <x v="0"/>
    <n v="42"/>
    <x v="0"/>
    <x v="1"/>
    <x v="1"/>
    <n v="4.8"/>
    <x v="2"/>
    <n v="222796"/>
    <n v="219407"/>
    <n v="48"/>
  </r>
  <r>
    <x v="46"/>
    <x v="2"/>
    <x v="3"/>
    <x v="1"/>
    <x v="8"/>
    <n v="47986"/>
    <n v="2"/>
    <n v="3772"/>
    <x v="1"/>
    <x v="0"/>
    <n v="26"/>
    <x v="0"/>
    <x v="0"/>
    <x v="1"/>
    <n v="3"/>
    <x v="0"/>
    <n v="95972"/>
    <n v="92200"/>
    <n v="49"/>
  </r>
  <r>
    <x v="47"/>
    <x v="6"/>
    <x v="3"/>
    <x v="4"/>
    <x v="4"/>
    <n v="9531"/>
    <n v="2"/>
    <n v="4601"/>
    <x v="2"/>
    <x v="1"/>
    <n v="34"/>
    <x v="0"/>
    <x v="1"/>
    <x v="1"/>
    <n v="3.2"/>
    <x v="0"/>
    <n v="19062"/>
    <n v="14461"/>
    <n v="50"/>
  </r>
  <r>
    <x v="48"/>
    <x v="1"/>
    <x v="3"/>
    <x v="0"/>
    <x v="3"/>
    <n v="33963"/>
    <n v="3"/>
    <n v="4187"/>
    <x v="3"/>
    <x v="1"/>
    <n v="35"/>
    <x v="0"/>
    <x v="0"/>
    <x v="1"/>
    <n v="4.0999999999999996"/>
    <x v="2"/>
    <n v="101889"/>
    <n v="97702"/>
    <n v="51"/>
  </r>
  <r>
    <x v="49"/>
    <x v="8"/>
    <x v="2"/>
    <x v="3"/>
    <x v="9"/>
    <n v="53772"/>
    <n v="2"/>
    <n v="6829"/>
    <x v="0"/>
    <x v="0"/>
    <n v="47"/>
    <x v="1"/>
    <x v="1"/>
    <x v="1"/>
    <n v="4.7"/>
    <x v="0"/>
    <n v="107544"/>
    <n v="100715"/>
    <n v="52"/>
  </r>
  <r>
    <x v="50"/>
    <x v="7"/>
    <x v="3"/>
    <x v="7"/>
    <x v="2"/>
    <n v="57666"/>
    <n v="4"/>
    <n v="113"/>
    <x v="3"/>
    <x v="1"/>
    <n v="47"/>
    <x v="1"/>
    <x v="1"/>
    <x v="1"/>
    <n v="4.2"/>
    <x v="1"/>
    <n v="230664"/>
    <n v="230551"/>
    <n v="53"/>
  </r>
  <r>
    <x v="51"/>
    <x v="0"/>
    <x v="0"/>
    <x v="7"/>
    <x v="0"/>
    <n v="8299"/>
    <n v="3"/>
    <n v="4494"/>
    <x v="0"/>
    <x v="0"/>
    <n v="33"/>
    <x v="0"/>
    <x v="1"/>
    <x v="0"/>
    <n v="3.4"/>
    <x v="2"/>
    <n v="24897"/>
    <n v="20403"/>
    <n v="54"/>
  </r>
  <r>
    <x v="52"/>
    <x v="8"/>
    <x v="4"/>
    <x v="4"/>
    <x v="5"/>
    <n v="33793"/>
    <n v="2"/>
    <n v="2884"/>
    <x v="0"/>
    <x v="1"/>
    <n v="25"/>
    <x v="1"/>
    <x v="0"/>
    <x v="1"/>
    <n v="4.0999999999999996"/>
    <x v="3"/>
    <n v="67586"/>
    <n v="64702"/>
    <n v="55"/>
  </r>
  <r>
    <x v="53"/>
    <x v="0"/>
    <x v="1"/>
    <x v="6"/>
    <x v="9"/>
    <n v="29565"/>
    <n v="3"/>
    <n v="9696"/>
    <x v="3"/>
    <x v="0"/>
    <n v="42"/>
    <x v="0"/>
    <x v="1"/>
    <x v="0"/>
    <n v="4.5"/>
    <x v="2"/>
    <n v="88695"/>
    <n v="78999"/>
    <n v="56"/>
  </r>
  <r>
    <x v="54"/>
    <x v="7"/>
    <x v="1"/>
    <x v="4"/>
    <x v="2"/>
    <n v="35909"/>
    <n v="2"/>
    <n v="9531"/>
    <x v="1"/>
    <x v="1"/>
    <n v="28"/>
    <x v="0"/>
    <x v="0"/>
    <x v="0"/>
    <n v="4.0999999999999996"/>
    <x v="2"/>
    <n v="71818"/>
    <n v="62287"/>
    <n v="57"/>
  </r>
  <r>
    <x v="55"/>
    <x v="5"/>
    <x v="2"/>
    <x v="2"/>
    <x v="2"/>
    <n v="30964"/>
    <n v="3"/>
    <n v="5546"/>
    <x v="3"/>
    <x v="0"/>
    <n v="26"/>
    <x v="0"/>
    <x v="0"/>
    <x v="0"/>
    <n v="4"/>
    <x v="1"/>
    <n v="92892"/>
    <n v="87346"/>
    <n v="58"/>
  </r>
  <r>
    <x v="56"/>
    <x v="8"/>
    <x v="4"/>
    <x v="2"/>
    <x v="4"/>
    <n v="55840"/>
    <n v="3"/>
    <n v="820"/>
    <x v="2"/>
    <x v="1"/>
    <n v="58"/>
    <x v="0"/>
    <x v="1"/>
    <x v="0"/>
    <n v="3.6"/>
    <x v="1"/>
    <n v="167520"/>
    <n v="166700"/>
    <n v="59"/>
  </r>
  <r>
    <x v="57"/>
    <x v="1"/>
    <x v="4"/>
    <x v="4"/>
    <x v="3"/>
    <n v="34569"/>
    <n v="4"/>
    <n v="9394"/>
    <x v="1"/>
    <x v="1"/>
    <n v="28"/>
    <x v="1"/>
    <x v="0"/>
    <x v="0"/>
    <n v="4.3"/>
    <x v="1"/>
    <n v="138276"/>
    <n v="128882"/>
    <n v="60"/>
  </r>
  <r>
    <x v="58"/>
    <x v="6"/>
    <x v="1"/>
    <x v="7"/>
    <x v="5"/>
    <n v="8562"/>
    <n v="4"/>
    <n v="8312"/>
    <x v="0"/>
    <x v="0"/>
    <n v="57"/>
    <x v="0"/>
    <x v="0"/>
    <x v="1"/>
    <n v="3.7"/>
    <x v="0"/>
    <n v="34248"/>
    <n v="25936"/>
    <n v="61"/>
  </r>
  <r>
    <x v="59"/>
    <x v="0"/>
    <x v="2"/>
    <x v="0"/>
    <x v="5"/>
    <n v="36069"/>
    <n v="2"/>
    <n v="5042"/>
    <x v="2"/>
    <x v="0"/>
    <n v="53"/>
    <x v="1"/>
    <x v="0"/>
    <x v="1"/>
    <n v="3.2"/>
    <x v="0"/>
    <n v="72138"/>
    <n v="67096"/>
    <n v="62"/>
  </r>
  <r>
    <x v="60"/>
    <x v="2"/>
    <x v="0"/>
    <x v="2"/>
    <x v="3"/>
    <n v="17489"/>
    <n v="2"/>
    <n v="6001"/>
    <x v="1"/>
    <x v="0"/>
    <n v="40"/>
    <x v="0"/>
    <x v="1"/>
    <x v="1"/>
    <n v="4.4000000000000004"/>
    <x v="0"/>
    <n v="34978"/>
    <n v="28977"/>
    <n v="63"/>
  </r>
  <r>
    <x v="61"/>
    <x v="2"/>
    <x v="4"/>
    <x v="0"/>
    <x v="3"/>
    <n v="38715"/>
    <n v="2"/>
    <n v="8133"/>
    <x v="0"/>
    <x v="0"/>
    <n v="62"/>
    <x v="0"/>
    <x v="1"/>
    <x v="1"/>
    <n v="3.4"/>
    <x v="1"/>
    <n v="77430"/>
    <n v="69297"/>
    <n v="64"/>
  </r>
  <r>
    <x v="62"/>
    <x v="6"/>
    <x v="1"/>
    <x v="4"/>
    <x v="2"/>
    <n v="21880"/>
    <n v="1"/>
    <n v="6615"/>
    <x v="2"/>
    <x v="0"/>
    <n v="18"/>
    <x v="1"/>
    <x v="0"/>
    <x v="0"/>
    <n v="3.1"/>
    <x v="2"/>
    <n v="21880"/>
    <n v="15265"/>
    <n v="65"/>
  </r>
  <r>
    <x v="63"/>
    <x v="8"/>
    <x v="0"/>
    <x v="0"/>
    <x v="8"/>
    <n v="19118"/>
    <n v="1"/>
    <n v="7125"/>
    <x v="3"/>
    <x v="1"/>
    <n v="59"/>
    <x v="1"/>
    <x v="1"/>
    <x v="1"/>
    <n v="4.2"/>
    <x v="2"/>
    <n v="19118"/>
    <n v="11993"/>
    <n v="66"/>
  </r>
  <r>
    <x v="64"/>
    <x v="8"/>
    <x v="0"/>
    <x v="1"/>
    <x v="9"/>
    <n v="46726"/>
    <n v="4"/>
    <n v="2904"/>
    <x v="3"/>
    <x v="0"/>
    <n v="35"/>
    <x v="1"/>
    <x v="0"/>
    <x v="0"/>
    <n v="4"/>
    <x v="1"/>
    <n v="186904"/>
    <n v="184000"/>
    <n v="67"/>
  </r>
  <r>
    <x v="64"/>
    <x v="2"/>
    <x v="0"/>
    <x v="4"/>
    <x v="0"/>
    <n v="9359"/>
    <n v="4"/>
    <n v="9903"/>
    <x v="1"/>
    <x v="1"/>
    <n v="26"/>
    <x v="0"/>
    <x v="1"/>
    <x v="0"/>
    <n v="4.9000000000000004"/>
    <x v="3"/>
    <n v="37436"/>
    <n v="27533"/>
    <n v="68"/>
  </r>
  <r>
    <x v="65"/>
    <x v="2"/>
    <x v="3"/>
    <x v="3"/>
    <x v="9"/>
    <n v="34686"/>
    <n v="2"/>
    <n v="4695"/>
    <x v="3"/>
    <x v="0"/>
    <n v="40"/>
    <x v="1"/>
    <x v="0"/>
    <x v="0"/>
    <n v="3.2"/>
    <x v="0"/>
    <n v="69372"/>
    <n v="64677"/>
    <n v="69"/>
  </r>
  <r>
    <x v="66"/>
    <x v="3"/>
    <x v="0"/>
    <x v="3"/>
    <x v="8"/>
    <n v="16829"/>
    <n v="2"/>
    <n v="7230"/>
    <x v="1"/>
    <x v="0"/>
    <n v="29"/>
    <x v="0"/>
    <x v="1"/>
    <x v="1"/>
    <n v="3.9"/>
    <x v="1"/>
    <n v="33658"/>
    <n v="26428"/>
    <n v="70"/>
  </r>
  <r>
    <x v="67"/>
    <x v="0"/>
    <x v="0"/>
    <x v="7"/>
    <x v="7"/>
    <n v="22968"/>
    <n v="1"/>
    <n v="6750"/>
    <x v="3"/>
    <x v="0"/>
    <n v="47"/>
    <x v="1"/>
    <x v="1"/>
    <x v="1"/>
    <n v="4"/>
    <x v="2"/>
    <n v="22968"/>
    <n v="16218"/>
    <n v="71"/>
  </r>
  <r>
    <x v="68"/>
    <x v="0"/>
    <x v="1"/>
    <x v="3"/>
    <x v="8"/>
    <n v="4767"/>
    <n v="4"/>
    <n v="5216"/>
    <x v="1"/>
    <x v="0"/>
    <n v="59"/>
    <x v="0"/>
    <x v="0"/>
    <x v="0"/>
    <n v="3.4"/>
    <x v="2"/>
    <n v="19068"/>
    <n v="13852"/>
    <n v="72"/>
  </r>
  <r>
    <x v="69"/>
    <x v="7"/>
    <x v="2"/>
    <x v="7"/>
    <x v="2"/>
    <n v="11903"/>
    <n v="2"/>
    <n v="2005"/>
    <x v="1"/>
    <x v="0"/>
    <n v="50"/>
    <x v="0"/>
    <x v="1"/>
    <x v="0"/>
    <n v="4.4000000000000004"/>
    <x v="3"/>
    <n v="23806"/>
    <n v="21801"/>
    <n v="73"/>
  </r>
  <r>
    <x v="70"/>
    <x v="9"/>
    <x v="3"/>
    <x v="0"/>
    <x v="5"/>
    <n v="9077"/>
    <n v="2"/>
    <n v="9270"/>
    <x v="2"/>
    <x v="0"/>
    <n v="64"/>
    <x v="1"/>
    <x v="1"/>
    <x v="1"/>
    <n v="3.6"/>
    <x v="1"/>
    <n v="18154"/>
    <n v="8884"/>
    <n v="74"/>
  </r>
  <r>
    <x v="71"/>
    <x v="9"/>
    <x v="1"/>
    <x v="3"/>
    <x v="9"/>
    <n v="30985"/>
    <n v="4"/>
    <n v="9054"/>
    <x v="3"/>
    <x v="1"/>
    <n v="37"/>
    <x v="0"/>
    <x v="1"/>
    <x v="0"/>
    <n v="4.8"/>
    <x v="1"/>
    <n v="123940"/>
    <n v="114886"/>
    <n v="75"/>
  </r>
  <r>
    <x v="72"/>
    <x v="2"/>
    <x v="1"/>
    <x v="7"/>
    <x v="9"/>
    <n v="51186"/>
    <n v="4"/>
    <n v="6661"/>
    <x v="2"/>
    <x v="0"/>
    <n v="56"/>
    <x v="0"/>
    <x v="1"/>
    <x v="0"/>
    <n v="3.2"/>
    <x v="1"/>
    <n v="204744"/>
    <n v="198083"/>
    <n v="76"/>
  </r>
  <r>
    <x v="73"/>
    <x v="5"/>
    <x v="0"/>
    <x v="5"/>
    <x v="0"/>
    <n v="38357"/>
    <n v="1"/>
    <n v="695"/>
    <x v="3"/>
    <x v="1"/>
    <n v="50"/>
    <x v="1"/>
    <x v="1"/>
    <x v="1"/>
    <n v="3.5"/>
    <x v="3"/>
    <n v="38357"/>
    <n v="37662"/>
    <n v="77"/>
  </r>
  <r>
    <x v="74"/>
    <x v="7"/>
    <x v="3"/>
    <x v="3"/>
    <x v="3"/>
    <n v="6999"/>
    <n v="3"/>
    <n v="9710"/>
    <x v="3"/>
    <x v="1"/>
    <n v="55"/>
    <x v="0"/>
    <x v="0"/>
    <x v="1"/>
    <n v="3.4"/>
    <x v="3"/>
    <n v="20997"/>
    <n v="11287"/>
    <n v="78"/>
  </r>
  <r>
    <x v="75"/>
    <x v="3"/>
    <x v="2"/>
    <x v="0"/>
    <x v="2"/>
    <n v="23943"/>
    <n v="1"/>
    <n v="8603"/>
    <x v="3"/>
    <x v="0"/>
    <n v="27"/>
    <x v="0"/>
    <x v="1"/>
    <x v="1"/>
    <n v="3.2"/>
    <x v="3"/>
    <n v="23943"/>
    <n v="15340"/>
    <n v="79"/>
  </r>
  <r>
    <x v="76"/>
    <x v="3"/>
    <x v="2"/>
    <x v="4"/>
    <x v="0"/>
    <n v="45699"/>
    <n v="4"/>
    <n v="3417"/>
    <x v="2"/>
    <x v="0"/>
    <n v="46"/>
    <x v="0"/>
    <x v="1"/>
    <x v="1"/>
    <n v="3.3"/>
    <x v="0"/>
    <n v="182796"/>
    <n v="179379"/>
    <n v="80"/>
  </r>
  <r>
    <x v="53"/>
    <x v="1"/>
    <x v="1"/>
    <x v="7"/>
    <x v="4"/>
    <n v="47447"/>
    <n v="4"/>
    <n v="6561"/>
    <x v="0"/>
    <x v="1"/>
    <n v="36"/>
    <x v="0"/>
    <x v="0"/>
    <x v="1"/>
    <n v="3.9"/>
    <x v="3"/>
    <n v="189788"/>
    <n v="183227"/>
    <n v="81"/>
  </r>
  <r>
    <x v="77"/>
    <x v="5"/>
    <x v="3"/>
    <x v="7"/>
    <x v="6"/>
    <n v="35018"/>
    <n v="2"/>
    <n v="731"/>
    <x v="2"/>
    <x v="1"/>
    <n v="60"/>
    <x v="0"/>
    <x v="1"/>
    <x v="1"/>
    <n v="4.5999999999999996"/>
    <x v="0"/>
    <n v="70036"/>
    <n v="69305"/>
    <n v="82"/>
  </r>
  <r>
    <x v="78"/>
    <x v="0"/>
    <x v="1"/>
    <x v="1"/>
    <x v="3"/>
    <n v="18467"/>
    <n v="2"/>
    <n v="8080"/>
    <x v="2"/>
    <x v="0"/>
    <n v="39"/>
    <x v="1"/>
    <x v="1"/>
    <x v="1"/>
    <n v="3.9"/>
    <x v="1"/>
    <n v="36934"/>
    <n v="28854"/>
    <n v="83"/>
  </r>
  <r>
    <x v="79"/>
    <x v="2"/>
    <x v="1"/>
    <x v="6"/>
    <x v="8"/>
    <n v="11294"/>
    <n v="4"/>
    <n v="1680"/>
    <x v="3"/>
    <x v="0"/>
    <n v="48"/>
    <x v="0"/>
    <x v="1"/>
    <x v="1"/>
    <n v="4.5999999999999996"/>
    <x v="0"/>
    <n v="45176"/>
    <n v="43496"/>
    <n v="84"/>
  </r>
  <r>
    <x v="80"/>
    <x v="0"/>
    <x v="2"/>
    <x v="5"/>
    <x v="6"/>
    <n v="27022"/>
    <n v="3"/>
    <n v="6479"/>
    <x v="1"/>
    <x v="0"/>
    <n v="51"/>
    <x v="0"/>
    <x v="0"/>
    <x v="1"/>
    <n v="4.5999999999999996"/>
    <x v="3"/>
    <n v="81066"/>
    <n v="74587"/>
    <n v="85"/>
  </r>
  <r>
    <x v="81"/>
    <x v="6"/>
    <x v="2"/>
    <x v="5"/>
    <x v="2"/>
    <n v="51455"/>
    <n v="2"/>
    <n v="7586"/>
    <x v="3"/>
    <x v="0"/>
    <n v="50"/>
    <x v="1"/>
    <x v="1"/>
    <x v="1"/>
    <n v="3.5"/>
    <x v="0"/>
    <n v="102910"/>
    <n v="95324"/>
    <n v="86"/>
  </r>
  <r>
    <x v="82"/>
    <x v="6"/>
    <x v="1"/>
    <x v="0"/>
    <x v="2"/>
    <n v="21164"/>
    <n v="2"/>
    <n v="1680"/>
    <x v="3"/>
    <x v="1"/>
    <n v="25"/>
    <x v="0"/>
    <x v="0"/>
    <x v="1"/>
    <n v="4.8"/>
    <x v="3"/>
    <n v="42328"/>
    <n v="40648"/>
    <n v="87"/>
  </r>
  <r>
    <x v="83"/>
    <x v="6"/>
    <x v="2"/>
    <x v="0"/>
    <x v="2"/>
    <n v="43419"/>
    <n v="1"/>
    <n v="9820"/>
    <x v="1"/>
    <x v="1"/>
    <n v="56"/>
    <x v="1"/>
    <x v="0"/>
    <x v="0"/>
    <n v="3.8"/>
    <x v="1"/>
    <n v="43419"/>
    <n v="33599"/>
    <n v="88"/>
  </r>
  <r>
    <x v="84"/>
    <x v="1"/>
    <x v="2"/>
    <x v="2"/>
    <x v="4"/>
    <n v="14795"/>
    <n v="1"/>
    <n v="8192"/>
    <x v="3"/>
    <x v="1"/>
    <n v="53"/>
    <x v="1"/>
    <x v="1"/>
    <x v="0"/>
    <n v="4.5999999999999996"/>
    <x v="3"/>
    <n v="14795"/>
    <n v="6603"/>
    <n v="89"/>
  </r>
  <r>
    <x v="85"/>
    <x v="4"/>
    <x v="0"/>
    <x v="4"/>
    <x v="5"/>
    <n v="6397"/>
    <n v="2"/>
    <n v="8727"/>
    <x v="0"/>
    <x v="1"/>
    <n v="42"/>
    <x v="0"/>
    <x v="1"/>
    <x v="1"/>
    <n v="4.5999999999999996"/>
    <x v="3"/>
    <n v="12794"/>
    <n v="4067"/>
    <n v="90"/>
  </r>
  <r>
    <x v="86"/>
    <x v="1"/>
    <x v="0"/>
    <x v="7"/>
    <x v="6"/>
    <n v="9833"/>
    <n v="2"/>
    <n v="4852"/>
    <x v="2"/>
    <x v="0"/>
    <n v="19"/>
    <x v="1"/>
    <x v="0"/>
    <x v="0"/>
    <n v="4.7"/>
    <x v="0"/>
    <n v="19666"/>
    <n v="14814"/>
    <n v="91"/>
  </r>
  <r>
    <x v="87"/>
    <x v="2"/>
    <x v="4"/>
    <x v="6"/>
    <x v="1"/>
    <n v="5240"/>
    <n v="2"/>
    <n v="4718"/>
    <x v="2"/>
    <x v="0"/>
    <n v="36"/>
    <x v="0"/>
    <x v="1"/>
    <x v="0"/>
    <n v="3.1"/>
    <x v="3"/>
    <n v="10480"/>
    <n v="5762"/>
    <n v="92"/>
  </r>
  <r>
    <x v="88"/>
    <x v="4"/>
    <x v="4"/>
    <x v="2"/>
    <x v="3"/>
    <n v="7587"/>
    <n v="2"/>
    <n v="806"/>
    <x v="2"/>
    <x v="1"/>
    <n v="18"/>
    <x v="1"/>
    <x v="0"/>
    <x v="0"/>
    <n v="4.7"/>
    <x v="3"/>
    <n v="15174"/>
    <n v="14368"/>
    <n v="93"/>
  </r>
  <r>
    <x v="89"/>
    <x v="6"/>
    <x v="1"/>
    <x v="5"/>
    <x v="1"/>
    <n v="22841"/>
    <n v="4"/>
    <n v="5713"/>
    <x v="0"/>
    <x v="0"/>
    <n v="38"/>
    <x v="0"/>
    <x v="1"/>
    <x v="0"/>
    <n v="3.9"/>
    <x v="2"/>
    <n v="91364"/>
    <n v="85651"/>
    <n v="94"/>
  </r>
  <r>
    <x v="90"/>
    <x v="6"/>
    <x v="1"/>
    <x v="5"/>
    <x v="1"/>
    <n v="56042"/>
    <n v="3"/>
    <n v="911"/>
    <x v="2"/>
    <x v="1"/>
    <n v="18"/>
    <x v="0"/>
    <x v="0"/>
    <x v="0"/>
    <n v="3.9"/>
    <x v="0"/>
    <n v="168126"/>
    <n v="167215"/>
    <n v="95"/>
  </r>
  <r>
    <x v="91"/>
    <x v="4"/>
    <x v="1"/>
    <x v="1"/>
    <x v="7"/>
    <n v="6765"/>
    <n v="1"/>
    <n v="1307"/>
    <x v="1"/>
    <x v="0"/>
    <n v="26"/>
    <x v="1"/>
    <x v="0"/>
    <x v="1"/>
    <n v="4.5"/>
    <x v="0"/>
    <n v="6765"/>
    <n v="5458"/>
    <n v="96"/>
  </r>
  <r>
    <x v="92"/>
    <x v="1"/>
    <x v="1"/>
    <x v="0"/>
    <x v="7"/>
    <n v="13810"/>
    <n v="1"/>
    <n v="892"/>
    <x v="2"/>
    <x v="1"/>
    <n v="32"/>
    <x v="0"/>
    <x v="1"/>
    <x v="0"/>
    <n v="4.4000000000000004"/>
    <x v="3"/>
    <n v="13810"/>
    <n v="12918"/>
    <n v="97"/>
  </r>
  <r>
    <x v="93"/>
    <x v="5"/>
    <x v="2"/>
    <x v="4"/>
    <x v="9"/>
    <n v="31622"/>
    <n v="2"/>
    <n v="426"/>
    <x v="3"/>
    <x v="0"/>
    <n v="56"/>
    <x v="0"/>
    <x v="1"/>
    <x v="1"/>
    <n v="4.2"/>
    <x v="3"/>
    <n v="63244"/>
    <n v="62818"/>
    <n v="98"/>
  </r>
  <r>
    <x v="94"/>
    <x v="8"/>
    <x v="4"/>
    <x v="6"/>
    <x v="6"/>
    <n v="39724"/>
    <n v="2"/>
    <n v="1510"/>
    <x v="3"/>
    <x v="1"/>
    <n v="36"/>
    <x v="1"/>
    <x v="1"/>
    <x v="1"/>
    <n v="4.2"/>
    <x v="0"/>
    <n v="79448"/>
    <n v="77938"/>
    <n v="99"/>
  </r>
  <r>
    <x v="95"/>
    <x v="6"/>
    <x v="1"/>
    <x v="0"/>
    <x v="8"/>
    <n v="55921"/>
    <n v="4"/>
    <n v="718"/>
    <x v="2"/>
    <x v="0"/>
    <n v="20"/>
    <x v="0"/>
    <x v="0"/>
    <x v="1"/>
    <n v="3.6"/>
    <x v="2"/>
    <n v="223684"/>
    <n v="222966"/>
    <n v="100"/>
  </r>
  <r>
    <x v="96"/>
    <x v="2"/>
    <x v="0"/>
    <x v="4"/>
    <x v="4"/>
    <n v="53834"/>
    <n v="2"/>
    <n v="1839"/>
    <x v="0"/>
    <x v="0"/>
    <n v="21"/>
    <x v="0"/>
    <x v="0"/>
    <x v="1"/>
    <n v="4.5"/>
    <x v="2"/>
    <n v="107668"/>
    <n v="105829"/>
    <n v="101"/>
  </r>
  <r>
    <x v="97"/>
    <x v="7"/>
    <x v="2"/>
    <x v="2"/>
    <x v="6"/>
    <n v="55393"/>
    <n v="1"/>
    <n v="3409"/>
    <x v="1"/>
    <x v="0"/>
    <n v="36"/>
    <x v="0"/>
    <x v="0"/>
    <x v="0"/>
    <n v="4.4000000000000004"/>
    <x v="2"/>
    <n v="55393"/>
    <n v="51984"/>
    <n v="102"/>
  </r>
  <r>
    <x v="98"/>
    <x v="0"/>
    <x v="4"/>
    <x v="5"/>
    <x v="7"/>
    <n v="4798"/>
    <n v="2"/>
    <n v="8444"/>
    <x v="3"/>
    <x v="1"/>
    <n v="64"/>
    <x v="1"/>
    <x v="1"/>
    <x v="0"/>
    <n v="3.5"/>
    <x v="1"/>
    <n v="9596"/>
    <n v="1152"/>
    <n v="103"/>
  </r>
  <r>
    <x v="99"/>
    <x v="7"/>
    <x v="2"/>
    <x v="3"/>
    <x v="3"/>
    <n v="42140"/>
    <n v="4"/>
    <n v="4332"/>
    <x v="0"/>
    <x v="0"/>
    <n v="25"/>
    <x v="1"/>
    <x v="1"/>
    <x v="0"/>
    <n v="4.4000000000000004"/>
    <x v="2"/>
    <n v="168560"/>
    <n v="164228"/>
    <n v="104"/>
  </r>
  <r>
    <x v="100"/>
    <x v="7"/>
    <x v="3"/>
    <x v="1"/>
    <x v="7"/>
    <n v="3171"/>
    <n v="2"/>
    <n v="899"/>
    <x v="1"/>
    <x v="1"/>
    <n v="24"/>
    <x v="1"/>
    <x v="0"/>
    <x v="0"/>
    <n v="4.3"/>
    <x v="2"/>
    <n v="6342"/>
    <n v="5443"/>
    <n v="105"/>
  </r>
  <r>
    <x v="101"/>
    <x v="8"/>
    <x v="1"/>
    <x v="6"/>
    <x v="9"/>
    <n v="45737"/>
    <n v="3"/>
    <n v="3189"/>
    <x v="1"/>
    <x v="1"/>
    <n v="18"/>
    <x v="1"/>
    <x v="0"/>
    <x v="1"/>
    <n v="3.3"/>
    <x v="0"/>
    <n v="137211"/>
    <n v="134022"/>
    <n v="106"/>
  </r>
  <r>
    <x v="102"/>
    <x v="9"/>
    <x v="0"/>
    <x v="3"/>
    <x v="9"/>
    <n v="40792"/>
    <n v="4"/>
    <n v="1945"/>
    <x v="2"/>
    <x v="1"/>
    <n v="26"/>
    <x v="0"/>
    <x v="0"/>
    <x v="1"/>
    <n v="4.5"/>
    <x v="0"/>
    <n v="163168"/>
    <n v="161223"/>
    <n v="107"/>
  </r>
  <r>
    <x v="51"/>
    <x v="2"/>
    <x v="4"/>
    <x v="6"/>
    <x v="3"/>
    <n v="58511"/>
    <n v="1"/>
    <n v="3287"/>
    <x v="2"/>
    <x v="1"/>
    <n v="46"/>
    <x v="0"/>
    <x v="1"/>
    <x v="0"/>
    <n v="4.4000000000000004"/>
    <x v="3"/>
    <n v="58511"/>
    <n v="55224"/>
    <n v="108"/>
  </r>
  <r>
    <x v="103"/>
    <x v="5"/>
    <x v="2"/>
    <x v="1"/>
    <x v="6"/>
    <n v="26163"/>
    <n v="3"/>
    <n v="2045"/>
    <x v="3"/>
    <x v="0"/>
    <n v="34"/>
    <x v="1"/>
    <x v="0"/>
    <x v="0"/>
    <n v="4.5999999999999996"/>
    <x v="0"/>
    <n v="78489"/>
    <n v="76444"/>
    <n v="109"/>
  </r>
  <r>
    <x v="104"/>
    <x v="7"/>
    <x v="4"/>
    <x v="6"/>
    <x v="6"/>
    <n v="49872"/>
    <n v="4"/>
    <n v="7197"/>
    <x v="1"/>
    <x v="0"/>
    <n v="61"/>
    <x v="0"/>
    <x v="1"/>
    <x v="0"/>
    <n v="4.5999999999999996"/>
    <x v="0"/>
    <n v="199488"/>
    <n v="192291"/>
    <n v="110"/>
  </r>
  <r>
    <x v="105"/>
    <x v="0"/>
    <x v="3"/>
    <x v="3"/>
    <x v="7"/>
    <n v="40938"/>
    <n v="2"/>
    <n v="4120"/>
    <x v="0"/>
    <x v="0"/>
    <n v="49"/>
    <x v="0"/>
    <x v="1"/>
    <x v="1"/>
    <n v="3.4"/>
    <x v="1"/>
    <n v="81876"/>
    <n v="77756"/>
    <n v="111"/>
  </r>
  <r>
    <x v="106"/>
    <x v="5"/>
    <x v="0"/>
    <x v="4"/>
    <x v="5"/>
    <n v="57664"/>
    <n v="3"/>
    <n v="4646"/>
    <x v="1"/>
    <x v="0"/>
    <n v="59"/>
    <x v="0"/>
    <x v="1"/>
    <x v="1"/>
    <n v="4.0999999999999996"/>
    <x v="2"/>
    <n v="172992"/>
    <n v="168346"/>
    <n v="112"/>
  </r>
  <r>
    <x v="107"/>
    <x v="7"/>
    <x v="2"/>
    <x v="0"/>
    <x v="5"/>
    <n v="48173"/>
    <n v="3"/>
    <n v="5952"/>
    <x v="0"/>
    <x v="0"/>
    <n v="45"/>
    <x v="1"/>
    <x v="0"/>
    <x v="0"/>
    <n v="3.7"/>
    <x v="3"/>
    <n v="144519"/>
    <n v="138567"/>
    <n v="113"/>
  </r>
  <r>
    <x v="108"/>
    <x v="2"/>
    <x v="3"/>
    <x v="0"/>
    <x v="1"/>
    <n v="53771"/>
    <n v="1"/>
    <n v="4588"/>
    <x v="0"/>
    <x v="0"/>
    <n v="27"/>
    <x v="0"/>
    <x v="1"/>
    <x v="1"/>
    <n v="4.5"/>
    <x v="3"/>
    <n v="53771"/>
    <n v="49183"/>
    <n v="114"/>
  </r>
  <r>
    <x v="109"/>
    <x v="1"/>
    <x v="0"/>
    <x v="0"/>
    <x v="5"/>
    <n v="27834"/>
    <n v="3"/>
    <n v="8334"/>
    <x v="0"/>
    <x v="1"/>
    <n v="54"/>
    <x v="0"/>
    <x v="1"/>
    <x v="0"/>
    <n v="3.8"/>
    <x v="1"/>
    <n v="83502"/>
    <n v="75168"/>
    <n v="115"/>
  </r>
  <r>
    <x v="110"/>
    <x v="9"/>
    <x v="1"/>
    <x v="7"/>
    <x v="2"/>
    <n v="18858"/>
    <n v="2"/>
    <n v="7249"/>
    <x v="0"/>
    <x v="1"/>
    <n v="57"/>
    <x v="1"/>
    <x v="1"/>
    <x v="0"/>
    <n v="3.8"/>
    <x v="0"/>
    <n v="37716"/>
    <n v="30467"/>
    <n v="116"/>
  </r>
  <r>
    <x v="111"/>
    <x v="9"/>
    <x v="4"/>
    <x v="4"/>
    <x v="7"/>
    <n v="35796"/>
    <n v="4"/>
    <n v="698"/>
    <x v="0"/>
    <x v="1"/>
    <n v="57"/>
    <x v="1"/>
    <x v="0"/>
    <x v="1"/>
    <n v="4.3"/>
    <x v="2"/>
    <n v="143184"/>
    <n v="142486"/>
    <n v="117"/>
  </r>
  <r>
    <x v="112"/>
    <x v="1"/>
    <x v="3"/>
    <x v="6"/>
    <x v="5"/>
    <n v="38878"/>
    <n v="2"/>
    <n v="4457"/>
    <x v="2"/>
    <x v="1"/>
    <n v="25"/>
    <x v="0"/>
    <x v="0"/>
    <x v="1"/>
    <n v="4.8"/>
    <x v="2"/>
    <n v="77756"/>
    <n v="73299"/>
    <n v="118"/>
  </r>
  <r>
    <x v="113"/>
    <x v="8"/>
    <x v="4"/>
    <x v="5"/>
    <x v="8"/>
    <n v="45232"/>
    <n v="4"/>
    <n v="240"/>
    <x v="1"/>
    <x v="1"/>
    <n v="50"/>
    <x v="0"/>
    <x v="1"/>
    <x v="1"/>
    <n v="3.3"/>
    <x v="2"/>
    <n v="180928"/>
    <n v="180688"/>
    <n v="119"/>
  </r>
  <r>
    <x v="114"/>
    <x v="0"/>
    <x v="4"/>
    <x v="3"/>
    <x v="7"/>
    <n v="18790"/>
    <n v="2"/>
    <n v="363"/>
    <x v="0"/>
    <x v="0"/>
    <n v="32"/>
    <x v="0"/>
    <x v="0"/>
    <x v="1"/>
    <n v="3.2"/>
    <x v="1"/>
    <n v="37580"/>
    <n v="37217"/>
    <n v="120"/>
  </r>
  <r>
    <x v="115"/>
    <x v="0"/>
    <x v="3"/>
    <x v="0"/>
    <x v="9"/>
    <n v="5859"/>
    <n v="2"/>
    <n v="4785"/>
    <x v="0"/>
    <x v="0"/>
    <n v="32"/>
    <x v="0"/>
    <x v="0"/>
    <x v="1"/>
    <n v="5"/>
    <x v="0"/>
    <n v="11718"/>
    <n v="6933"/>
    <n v="121"/>
  </r>
  <r>
    <x v="116"/>
    <x v="8"/>
    <x v="3"/>
    <x v="5"/>
    <x v="1"/>
    <n v="47916"/>
    <n v="1"/>
    <n v="9841"/>
    <x v="3"/>
    <x v="1"/>
    <n v="53"/>
    <x v="0"/>
    <x v="1"/>
    <x v="1"/>
    <n v="4"/>
    <x v="0"/>
    <n v="47916"/>
    <n v="38075"/>
    <n v="122"/>
  </r>
  <r>
    <x v="117"/>
    <x v="1"/>
    <x v="2"/>
    <x v="6"/>
    <x v="2"/>
    <n v="5061"/>
    <n v="2"/>
    <n v="4481"/>
    <x v="2"/>
    <x v="0"/>
    <n v="49"/>
    <x v="0"/>
    <x v="1"/>
    <x v="1"/>
    <n v="3.9"/>
    <x v="1"/>
    <n v="10122"/>
    <n v="5641"/>
    <n v="123"/>
  </r>
  <r>
    <x v="118"/>
    <x v="7"/>
    <x v="0"/>
    <x v="4"/>
    <x v="7"/>
    <n v="26073"/>
    <n v="1"/>
    <n v="9863"/>
    <x v="1"/>
    <x v="0"/>
    <n v="30"/>
    <x v="0"/>
    <x v="1"/>
    <x v="1"/>
    <n v="4.7"/>
    <x v="3"/>
    <n v="26073"/>
    <n v="16210"/>
    <n v="124"/>
  </r>
  <r>
    <x v="119"/>
    <x v="3"/>
    <x v="1"/>
    <x v="6"/>
    <x v="0"/>
    <n v="17090"/>
    <n v="4"/>
    <n v="4616"/>
    <x v="1"/>
    <x v="1"/>
    <n v="28"/>
    <x v="1"/>
    <x v="0"/>
    <x v="1"/>
    <n v="5"/>
    <x v="3"/>
    <n v="68360"/>
    <n v="63744"/>
    <n v="125"/>
  </r>
  <r>
    <x v="120"/>
    <x v="9"/>
    <x v="0"/>
    <x v="0"/>
    <x v="7"/>
    <n v="45867"/>
    <n v="4"/>
    <n v="3615"/>
    <x v="0"/>
    <x v="0"/>
    <n v="54"/>
    <x v="1"/>
    <x v="0"/>
    <x v="1"/>
    <n v="3.5"/>
    <x v="0"/>
    <n v="183468"/>
    <n v="179853"/>
    <n v="126"/>
  </r>
  <r>
    <x v="57"/>
    <x v="5"/>
    <x v="1"/>
    <x v="3"/>
    <x v="0"/>
    <n v="52021"/>
    <n v="1"/>
    <n v="636"/>
    <x v="2"/>
    <x v="0"/>
    <n v="32"/>
    <x v="1"/>
    <x v="0"/>
    <x v="0"/>
    <n v="3.7"/>
    <x v="2"/>
    <n v="52021"/>
    <n v="51385"/>
    <n v="127"/>
  </r>
  <r>
    <x v="37"/>
    <x v="8"/>
    <x v="1"/>
    <x v="1"/>
    <x v="0"/>
    <n v="5893"/>
    <n v="1"/>
    <n v="7438"/>
    <x v="0"/>
    <x v="0"/>
    <n v="23"/>
    <x v="1"/>
    <x v="1"/>
    <x v="0"/>
    <n v="4.4000000000000004"/>
    <x v="2"/>
    <n v="5893"/>
    <n v="-1545"/>
    <n v="128"/>
  </r>
  <r>
    <x v="121"/>
    <x v="9"/>
    <x v="2"/>
    <x v="2"/>
    <x v="6"/>
    <n v="40358"/>
    <n v="2"/>
    <n v="4302"/>
    <x v="2"/>
    <x v="1"/>
    <n v="33"/>
    <x v="1"/>
    <x v="0"/>
    <x v="0"/>
    <n v="4.7"/>
    <x v="2"/>
    <n v="80716"/>
    <n v="76414"/>
    <n v="129"/>
  </r>
  <r>
    <x v="122"/>
    <x v="5"/>
    <x v="0"/>
    <x v="7"/>
    <x v="3"/>
    <n v="4822"/>
    <n v="4"/>
    <n v="5871"/>
    <x v="2"/>
    <x v="1"/>
    <n v="31"/>
    <x v="0"/>
    <x v="0"/>
    <x v="0"/>
    <n v="3.5"/>
    <x v="3"/>
    <n v="19288"/>
    <n v="13417"/>
    <n v="130"/>
  </r>
  <r>
    <x v="123"/>
    <x v="7"/>
    <x v="3"/>
    <x v="0"/>
    <x v="8"/>
    <n v="52216"/>
    <n v="1"/>
    <n v="9379"/>
    <x v="1"/>
    <x v="0"/>
    <n v="38"/>
    <x v="0"/>
    <x v="0"/>
    <x v="1"/>
    <n v="3"/>
    <x v="1"/>
    <n v="52216"/>
    <n v="42837"/>
    <n v="131"/>
  </r>
  <r>
    <x v="124"/>
    <x v="9"/>
    <x v="4"/>
    <x v="4"/>
    <x v="1"/>
    <n v="25891"/>
    <n v="4"/>
    <n v="1000"/>
    <x v="0"/>
    <x v="1"/>
    <n v="58"/>
    <x v="0"/>
    <x v="1"/>
    <x v="0"/>
    <n v="4.5"/>
    <x v="1"/>
    <n v="103564"/>
    <n v="102564"/>
    <n v="132"/>
  </r>
  <r>
    <x v="125"/>
    <x v="2"/>
    <x v="2"/>
    <x v="4"/>
    <x v="7"/>
    <n v="25851"/>
    <n v="3"/>
    <n v="7361"/>
    <x v="2"/>
    <x v="1"/>
    <n v="34"/>
    <x v="1"/>
    <x v="0"/>
    <x v="1"/>
    <n v="4"/>
    <x v="2"/>
    <n v="77553"/>
    <n v="70192"/>
    <n v="133"/>
  </r>
  <r>
    <x v="126"/>
    <x v="8"/>
    <x v="2"/>
    <x v="7"/>
    <x v="4"/>
    <n v="11830"/>
    <n v="3"/>
    <n v="6552"/>
    <x v="3"/>
    <x v="1"/>
    <n v="34"/>
    <x v="1"/>
    <x v="1"/>
    <x v="1"/>
    <n v="3.3"/>
    <x v="1"/>
    <n v="35490"/>
    <n v="28938"/>
    <n v="134"/>
  </r>
  <r>
    <x v="127"/>
    <x v="6"/>
    <x v="2"/>
    <x v="4"/>
    <x v="5"/>
    <n v="57638"/>
    <n v="4"/>
    <n v="9510"/>
    <x v="1"/>
    <x v="0"/>
    <n v="45"/>
    <x v="0"/>
    <x v="0"/>
    <x v="0"/>
    <n v="3.3"/>
    <x v="2"/>
    <n v="230552"/>
    <n v="221042"/>
    <n v="135"/>
  </r>
  <r>
    <x v="128"/>
    <x v="5"/>
    <x v="3"/>
    <x v="2"/>
    <x v="1"/>
    <n v="41016"/>
    <n v="2"/>
    <n v="9400"/>
    <x v="1"/>
    <x v="1"/>
    <n v="62"/>
    <x v="0"/>
    <x v="0"/>
    <x v="1"/>
    <n v="4"/>
    <x v="1"/>
    <n v="82032"/>
    <n v="72632"/>
    <n v="136"/>
  </r>
  <r>
    <x v="129"/>
    <x v="6"/>
    <x v="4"/>
    <x v="3"/>
    <x v="6"/>
    <n v="15127"/>
    <n v="3"/>
    <n v="4427"/>
    <x v="2"/>
    <x v="1"/>
    <n v="44"/>
    <x v="0"/>
    <x v="1"/>
    <x v="1"/>
    <n v="3.2"/>
    <x v="1"/>
    <n v="45381"/>
    <n v="40954"/>
    <n v="137"/>
  </r>
  <r>
    <x v="130"/>
    <x v="9"/>
    <x v="1"/>
    <x v="3"/>
    <x v="9"/>
    <n v="46400"/>
    <n v="3"/>
    <n v="6002"/>
    <x v="1"/>
    <x v="0"/>
    <n v="38"/>
    <x v="0"/>
    <x v="0"/>
    <x v="1"/>
    <n v="4.5999999999999996"/>
    <x v="3"/>
    <n v="139200"/>
    <n v="133198"/>
    <n v="138"/>
  </r>
  <r>
    <x v="131"/>
    <x v="2"/>
    <x v="3"/>
    <x v="6"/>
    <x v="6"/>
    <n v="33103"/>
    <n v="3"/>
    <n v="2333"/>
    <x v="3"/>
    <x v="1"/>
    <n v="59"/>
    <x v="0"/>
    <x v="0"/>
    <x v="0"/>
    <n v="3.9"/>
    <x v="0"/>
    <n v="99309"/>
    <n v="96976"/>
    <n v="139"/>
  </r>
  <r>
    <x v="132"/>
    <x v="6"/>
    <x v="0"/>
    <x v="4"/>
    <x v="2"/>
    <n v="12748"/>
    <n v="3"/>
    <n v="5092"/>
    <x v="3"/>
    <x v="0"/>
    <n v="60"/>
    <x v="0"/>
    <x v="0"/>
    <x v="1"/>
    <n v="3.8"/>
    <x v="1"/>
    <n v="38244"/>
    <n v="33152"/>
    <n v="140"/>
  </r>
  <r>
    <x v="133"/>
    <x v="7"/>
    <x v="0"/>
    <x v="2"/>
    <x v="6"/>
    <n v="40633"/>
    <n v="1"/>
    <n v="4650"/>
    <x v="0"/>
    <x v="1"/>
    <n v="64"/>
    <x v="0"/>
    <x v="0"/>
    <x v="0"/>
    <n v="3.2"/>
    <x v="0"/>
    <n v="40633"/>
    <n v="35983"/>
    <n v="141"/>
  </r>
  <r>
    <x v="134"/>
    <x v="3"/>
    <x v="3"/>
    <x v="6"/>
    <x v="9"/>
    <n v="32382"/>
    <n v="3"/>
    <n v="3610"/>
    <x v="1"/>
    <x v="0"/>
    <n v="48"/>
    <x v="0"/>
    <x v="1"/>
    <x v="1"/>
    <n v="3.7"/>
    <x v="0"/>
    <n v="97146"/>
    <n v="93536"/>
    <n v="142"/>
  </r>
  <r>
    <x v="135"/>
    <x v="3"/>
    <x v="2"/>
    <x v="3"/>
    <x v="2"/>
    <n v="25766"/>
    <n v="4"/>
    <n v="9419"/>
    <x v="2"/>
    <x v="1"/>
    <n v="51"/>
    <x v="1"/>
    <x v="1"/>
    <x v="0"/>
    <n v="4.0999999999999996"/>
    <x v="2"/>
    <n v="103064"/>
    <n v="93645"/>
    <n v="143"/>
  </r>
  <r>
    <x v="80"/>
    <x v="1"/>
    <x v="3"/>
    <x v="4"/>
    <x v="7"/>
    <n v="34740"/>
    <n v="2"/>
    <n v="9321"/>
    <x v="0"/>
    <x v="0"/>
    <n v="26"/>
    <x v="0"/>
    <x v="0"/>
    <x v="0"/>
    <n v="3.4"/>
    <x v="1"/>
    <n v="69480"/>
    <n v="60159"/>
    <n v="144"/>
  </r>
  <r>
    <x v="136"/>
    <x v="9"/>
    <x v="4"/>
    <x v="6"/>
    <x v="7"/>
    <n v="56572"/>
    <n v="2"/>
    <n v="8564"/>
    <x v="0"/>
    <x v="0"/>
    <n v="26"/>
    <x v="1"/>
    <x v="1"/>
    <x v="1"/>
    <n v="3.6"/>
    <x v="2"/>
    <n v="113144"/>
    <n v="104580"/>
    <n v="145"/>
  </r>
  <r>
    <x v="137"/>
    <x v="6"/>
    <x v="1"/>
    <x v="6"/>
    <x v="4"/>
    <n v="41058"/>
    <n v="3"/>
    <n v="9952"/>
    <x v="0"/>
    <x v="1"/>
    <n v="45"/>
    <x v="1"/>
    <x v="0"/>
    <x v="0"/>
    <n v="3.5"/>
    <x v="0"/>
    <n v="123174"/>
    <n v="113222"/>
    <n v="146"/>
  </r>
  <r>
    <x v="138"/>
    <x v="7"/>
    <x v="1"/>
    <x v="0"/>
    <x v="9"/>
    <n v="52507"/>
    <n v="3"/>
    <n v="7387"/>
    <x v="2"/>
    <x v="1"/>
    <n v="47"/>
    <x v="0"/>
    <x v="1"/>
    <x v="1"/>
    <n v="4.3"/>
    <x v="2"/>
    <n v="157521"/>
    <n v="150134"/>
    <n v="147"/>
  </r>
  <r>
    <x v="139"/>
    <x v="3"/>
    <x v="1"/>
    <x v="4"/>
    <x v="6"/>
    <n v="36916"/>
    <n v="3"/>
    <n v="4535"/>
    <x v="0"/>
    <x v="1"/>
    <n v="21"/>
    <x v="0"/>
    <x v="0"/>
    <x v="1"/>
    <n v="3.3"/>
    <x v="3"/>
    <n v="110748"/>
    <n v="106213"/>
    <n v="148"/>
  </r>
  <r>
    <x v="140"/>
    <x v="5"/>
    <x v="1"/>
    <x v="2"/>
    <x v="6"/>
    <n v="45223"/>
    <n v="4"/>
    <n v="7380"/>
    <x v="3"/>
    <x v="1"/>
    <n v="55"/>
    <x v="0"/>
    <x v="1"/>
    <x v="1"/>
    <n v="3.6"/>
    <x v="2"/>
    <n v="180892"/>
    <n v="173512"/>
    <n v="149"/>
  </r>
  <r>
    <x v="141"/>
    <x v="2"/>
    <x v="2"/>
    <x v="1"/>
    <x v="9"/>
    <n v="42070"/>
    <n v="3"/>
    <n v="8593"/>
    <x v="1"/>
    <x v="1"/>
    <n v="30"/>
    <x v="0"/>
    <x v="1"/>
    <x v="0"/>
    <n v="4.7"/>
    <x v="2"/>
    <n v="126210"/>
    <n v="117617"/>
    <n v="150"/>
  </r>
  <r>
    <x v="142"/>
    <x v="2"/>
    <x v="0"/>
    <x v="2"/>
    <x v="0"/>
    <n v="29662"/>
    <n v="3"/>
    <n v="8266"/>
    <x v="1"/>
    <x v="1"/>
    <n v="20"/>
    <x v="1"/>
    <x v="0"/>
    <x v="0"/>
    <n v="3.4"/>
    <x v="0"/>
    <n v="88986"/>
    <n v="80720"/>
    <n v="151"/>
  </r>
  <r>
    <x v="111"/>
    <x v="7"/>
    <x v="0"/>
    <x v="2"/>
    <x v="6"/>
    <n v="32003"/>
    <n v="1"/>
    <n v="9180"/>
    <x v="3"/>
    <x v="1"/>
    <n v="30"/>
    <x v="1"/>
    <x v="0"/>
    <x v="0"/>
    <n v="3.6"/>
    <x v="0"/>
    <n v="32003"/>
    <n v="22823"/>
    <n v="152"/>
  </r>
  <r>
    <x v="138"/>
    <x v="1"/>
    <x v="3"/>
    <x v="7"/>
    <x v="6"/>
    <n v="16815"/>
    <n v="2"/>
    <n v="710"/>
    <x v="0"/>
    <x v="0"/>
    <n v="46"/>
    <x v="1"/>
    <x v="0"/>
    <x v="1"/>
    <n v="4.7"/>
    <x v="2"/>
    <n v="33630"/>
    <n v="32920"/>
    <n v="153"/>
  </r>
  <r>
    <x v="143"/>
    <x v="8"/>
    <x v="1"/>
    <x v="3"/>
    <x v="6"/>
    <n v="4731"/>
    <n v="2"/>
    <n v="5688"/>
    <x v="3"/>
    <x v="1"/>
    <n v="33"/>
    <x v="1"/>
    <x v="1"/>
    <x v="0"/>
    <n v="3.5"/>
    <x v="1"/>
    <n v="9462"/>
    <n v="3774"/>
    <n v="154"/>
  </r>
  <r>
    <x v="144"/>
    <x v="1"/>
    <x v="0"/>
    <x v="7"/>
    <x v="1"/>
    <n v="53545"/>
    <n v="1"/>
    <n v="2460"/>
    <x v="3"/>
    <x v="1"/>
    <n v="26"/>
    <x v="0"/>
    <x v="1"/>
    <x v="0"/>
    <n v="3.9"/>
    <x v="2"/>
    <n v="53545"/>
    <n v="51085"/>
    <n v="155"/>
  </r>
  <r>
    <x v="145"/>
    <x v="5"/>
    <x v="4"/>
    <x v="6"/>
    <x v="1"/>
    <n v="3490"/>
    <n v="4"/>
    <n v="2303"/>
    <x v="1"/>
    <x v="1"/>
    <n v="48"/>
    <x v="1"/>
    <x v="0"/>
    <x v="0"/>
    <n v="3.6"/>
    <x v="3"/>
    <n v="13960"/>
    <n v="11657"/>
    <n v="156"/>
  </r>
  <r>
    <x v="146"/>
    <x v="6"/>
    <x v="3"/>
    <x v="0"/>
    <x v="4"/>
    <n v="39032"/>
    <n v="4"/>
    <n v="9872"/>
    <x v="3"/>
    <x v="1"/>
    <n v="44"/>
    <x v="0"/>
    <x v="1"/>
    <x v="0"/>
    <n v="3.7"/>
    <x v="2"/>
    <n v="156128"/>
    <n v="146256"/>
    <n v="157"/>
  </r>
  <r>
    <x v="147"/>
    <x v="6"/>
    <x v="2"/>
    <x v="1"/>
    <x v="8"/>
    <n v="28606"/>
    <n v="1"/>
    <n v="2245"/>
    <x v="3"/>
    <x v="0"/>
    <n v="48"/>
    <x v="0"/>
    <x v="1"/>
    <x v="0"/>
    <n v="4.8"/>
    <x v="1"/>
    <n v="28606"/>
    <n v="26361"/>
    <n v="158"/>
  </r>
  <r>
    <x v="148"/>
    <x v="2"/>
    <x v="0"/>
    <x v="2"/>
    <x v="7"/>
    <n v="57817"/>
    <n v="4"/>
    <n v="4568"/>
    <x v="2"/>
    <x v="0"/>
    <n v="55"/>
    <x v="0"/>
    <x v="1"/>
    <x v="1"/>
    <n v="4.0999999999999996"/>
    <x v="2"/>
    <n v="231268"/>
    <n v="226700"/>
    <n v="159"/>
  </r>
  <r>
    <x v="149"/>
    <x v="6"/>
    <x v="1"/>
    <x v="5"/>
    <x v="3"/>
    <n v="46006"/>
    <n v="1"/>
    <n v="3756"/>
    <x v="3"/>
    <x v="0"/>
    <n v="58"/>
    <x v="1"/>
    <x v="0"/>
    <x v="0"/>
    <n v="4.4000000000000004"/>
    <x v="2"/>
    <n v="46006"/>
    <n v="42250"/>
    <n v="160"/>
  </r>
  <r>
    <x v="150"/>
    <x v="1"/>
    <x v="2"/>
    <x v="4"/>
    <x v="7"/>
    <n v="3285"/>
    <n v="2"/>
    <n v="9200"/>
    <x v="1"/>
    <x v="0"/>
    <n v="18"/>
    <x v="0"/>
    <x v="0"/>
    <x v="1"/>
    <n v="4.9000000000000004"/>
    <x v="1"/>
    <n v="6570"/>
    <n v="-2630"/>
    <n v="161"/>
  </r>
  <r>
    <x v="151"/>
    <x v="2"/>
    <x v="4"/>
    <x v="6"/>
    <x v="6"/>
    <n v="46349"/>
    <n v="4"/>
    <n v="7790"/>
    <x v="1"/>
    <x v="1"/>
    <n v="61"/>
    <x v="0"/>
    <x v="0"/>
    <x v="0"/>
    <n v="4.5999999999999996"/>
    <x v="3"/>
    <n v="185396"/>
    <n v="177606"/>
    <n v="162"/>
  </r>
  <r>
    <x v="152"/>
    <x v="0"/>
    <x v="4"/>
    <x v="2"/>
    <x v="3"/>
    <n v="51142"/>
    <n v="4"/>
    <n v="6583"/>
    <x v="0"/>
    <x v="1"/>
    <n v="34"/>
    <x v="0"/>
    <x v="0"/>
    <x v="1"/>
    <n v="3.3"/>
    <x v="1"/>
    <n v="204568"/>
    <n v="197985"/>
    <n v="163"/>
  </r>
  <r>
    <x v="153"/>
    <x v="4"/>
    <x v="4"/>
    <x v="6"/>
    <x v="8"/>
    <n v="45804"/>
    <n v="2"/>
    <n v="9665"/>
    <x v="1"/>
    <x v="0"/>
    <n v="34"/>
    <x v="0"/>
    <x v="1"/>
    <x v="0"/>
    <n v="3.2"/>
    <x v="0"/>
    <n v="91608"/>
    <n v="81943"/>
    <n v="164"/>
  </r>
  <r>
    <x v="154"/>
    <x v="6"/>
    <x v="2"/>
    <x v="6"/>
    <x v="2"/>
    <n v="32270"/>
    <n v="3"/>
    <n v="8943"/>
    <x v="3"/>
    <x v="0"/>
    <n v="39"/>
    <x v="0"/>
    <x v="1"/>
    <x v="1"/>
    <n v="4.4000000000000004"/>
    <x v="3"/>
    <n v="96810"/>
    <n v="87867"/>
    <n v="165"/>
  </r>
  <r>
    <x v="155"/>
    <x v="7"/>
    <x v="0"/>
    <x v="6"/>
    <x v="4"/>
    <n v="53371"/>
    <n v="4"/>
    <n v="6412"/>
    <x v="1"/>
    <x v="1"/>
    <n v="23"/>
    <x v="1"/>
    <x v="1"/>
    <x v="0"/>
    <n v="4.4000000000000004"/>
    <x v="3"/>
    <n v="213484"/>
    <n v="207072"/>
    <n v="166"/>
  </r>
  <r>
    <x v="156"/>
    <x v="4"/>
    <x v="0"/>
    <x v="3"/>
    <x v="3"/>
    <n v="41769"/>
    <n v="1"/>
    <n v="5529"/>
    <x v="0"/>
    <x v="0"/>
    <n v="60"/>
    <x v="1"/>
    <x v="0"/>
    <x v="0"/>
    <n v="4.8"/>
    <x v="1"/>
    <n v="41769"/>
    <n v="36240"/>
    <n v="167"/>
  </r>
  <r>
    <x v="157"/>
    <x v="9"/>
    <x v="1"/>
    <x v="5"/>
    <x v="1"/>
    <n v="50103"/>
    <n v="2"/>
    <n v="5696"/>
    <x v="1"/>
    <x v="0"/>
    <n v="32"/>
    <x v="1"/>
    <x v="0"/>
    <x v="1"/>
    <n v="4.7"/>
    <x v="3"/>
    <n v="100206"/>
    <n v="94510"/>
    <n v="168"/>
  </r>
  <r>
    <x v="158"/>
    <x v="7"/>
    <x v="2"/>
    <x v="2"/>
    <x v="7"/>
    <n v="30486"/>
    <n v="2"/>
    <n v="6469"/>
    <x v="3"/>
    <x v="0"/>
    <n v="29"/>
    <x v="0"/>
    <x v="1"/>
    <x v="1"/>
    <n v="3.8"/>
    <x v="2"/>
    <n v="60972"/>
    <n v="54503"/>
    <n v="169"/>
  </r>
  <r>
    <x v="159"/>
    <x v="1"/>
    <x v="0"/>
    <x v="5"/>
    <x v="0"/>
    <n v="25631"/>
    <n v="3"/>
    <n v="5022"/>
    <x v="3"/>
    <x v="1"/>
    <n v="62"/>
    <x v="1"/>
    <x v="1"/>
    <x v="1"/>
    <n v="3.1"/>
    <x v="2"/>
    <n v="76893"/>
    <n v="71871"/>
    <n v="170"/>
  </r>
  <r>
    <x v="160"/>
    <x v="1"/>
    <x v="3"/>
    <x v="3"/>
    <x v="7"/>
    <n v="37135"/>
    <n v="4"/>
    <n v="4776"/>
    <x v="2"/>
    <x v="1"/>
    <n v="25"/>
    <x v="0"/>
    <x v="1"/>
    <x v="0"/>
    <n v="4.9000000000000004"/>
    <x v="1"/>
    <n v="148540"/>
    <n v="143764"/>
    <n v="171"/>
  </r>
  <r>
    <x v="161"/>
    <x v="0"/>
    <x v="1"/>
    <x v="6"/>
    <x v="0"/>
    <n v="48080"/>
    <n v="3"/>
    <n v="3484"/>
    <x v="2"/>
    <x v="0"/>
    <n v="47"/>
    <x v="0"/>
    <x v="1"/>
    <x v="1"/>
    <n v="3.2"/>
    <x v="0"/>
    <n v="144240"/>
    <n v="140756"/>
    <n v="172"/>
  </r>
  <r>
    <x v="162"/>
    <x v="5"/>
    <x v="0"/>
    <x v="6"/>
    <x v="0"/>
    <n v="6307"/>
    <n v="2"/>
    <n v="8692"/>
    <x v="0"/>
    <x v="0"/>
    <n v="57"/>
    <x v="1"/>
    <x v="0"/>
    <x v="0"/>
    <n v="4.7"/>
    <x v="1"/>
    <n v="12614"/>
    <n v="3922"/>
    <n v="173"/>
  </r>
  <r>
    <x v="19"/>
    <x v="7"/>
    <x v="3"/>
    <x v="0"/>
    <x v="4"/>
    <n v="32069"/>
    <n v="1"/>
    <n v="6428"/>
    <x v="0"/>
    <x v="0"/>
    <n v="26"/>
    <x v="1"/>
    <x v="1"/>
    <x v="0"/>
    <n v="4.0999999999999996"/>
    <x v="2"/>
    <n v="32069"/>
    <n v="25641"/>
    <n v="174"/>
  </r>
  <r>
    <x v="163"/>
    <x v="0"/>
    <x v="1"/>
    <x v="6"/>
    <x v="9"/>
    <n v="50520"/>
    <n v="4"/>
    <n v="8203"/>
    <x v="1"/>
    <x v="1"/>
    <n v="57"/>
    <x v="1"/>
    <x v="1"/>
    <x v="0"/>
    <n v="3.3"/>
    <x v="1"/>
    <n v="202080"/>
    <n v="193877"/>
    <n v="175"/>
  </r>
  <r>
    <x v="164"/>
    <x v="7"/>
    <x v="4"/>
    <x v="2"/>
    <x v="1"/>
    <n v="25560"/>
    <n v="4"/>
    <n v="2653"/>
    <x v="1"/>
    <x v="0"/>
    <n v="33"/>
    <x v="0"/>
    <x v="0"/>
    <x v="0"/>
    <n v="4.5999999999999996"/>
    <x v="2"/>
    <n v="102240"/>
    <n v="99587"/>
    <n v="176"/>
  </r>
  <r>
    <x v="165"/>
    <x v="7"/>
    <x v="4"/>
    <x v="2"/>
    <x v="0"/>
    <n v="4266"/>
    <n v="3"/>
    <n v="5504"/>
    <x v="0"/>
    <x v="0"/>
    <n v="52"/>
    <x v="0"/>
    <x v="0"/>
    <x v="1"/>
    <n v="4.3"/>
    <x v="3"/>
    <n v="12798"/>
    <n v="7294"/>
    <n v="177"/>
  </r>
  <r>
    <x v="166"/>
    <x v="1"/>
    <x v="3"/>
    <x v="5"/>
    <x v="8"/>
    <n v="22830"/>
    <n v="2"/>
    <n v="8882"/>
    <x v="0"/>
    <x v="0"/>
    <n v="35"/>
    <x v="1"/>
    <x v="1"/>
    <x v="1"/>
    <n v="4.8"/>
    <x v="3"/>
    <n v="45660"/>
    <n v="36778"/>
    <n v="178"/>
  </r>
  <r>
    <x v="167"/>
    <x v="8"/>
    <x v="4"/>
    <x v="0"/>
    <x v="0"/>
    <n v="53673"/>
    <n v="3"/>
    <n v="8954"/>
    <x v="0"/>
    <x v="0"/>
    <n v="28"/>
    <x v="0"/>
    <x v="1"/>
    <x v="0"/>
    <n v="4.4000000000000004"/>
    <x v="1"/>
    <n v="161019"/>
    <n v="152065"/>
    <n v="179"/>
  </r>
  <r>
    <x v="168"/>
    <x v="9"/>
    <x v="3"/>
    <x v="0"/>
    <x v="4"/>
    <n v="43729"/>
    <n v="1"/>
    <n v="6223"/>
    <x v="0"/>
    <x v="1"/>
    <n v="24"/>
    <x v="0"/>
    <x v="1"/>
    <x v="1"/>
    <n v="5"/>
    <x v="2"/>
    <n v="43729"/>
    <n v="37506"/>
    <n v="180"/>
  </r>
  <r>
    <x v="169"/>
    <x v="5"/>
    <x v="1"/>
    <x v="2"/>
    <x v="6"/>
    <n v="5889"/>
    <n v="2"/>
    <n v="4971"/>
    <x v="3"/>
    <x v="1"/>
    <n v="57"/>
    <x v="0"/>
    <x v="1"/>
    <x v="0"/>
    <n v="4"/>
    <x v="0"/>
    <n v="11778"/>
    <n v="6807"/>
    <n v="181"/>
  </r>
  <r>
    <x v="170"/>
    <x v="0"/>
    <x v="0"/>
    <x v="4"/>
    <x v="0"/>
    <n v="24861"/>
    <n v="4"/>
    <n v="3764"/>
    <x v="1"/>
    <x v="1"/>
    <n v="59"/>
    <x v="1"/>
    <x v="0"/>
    <x v="1"/>
    <n v="5"/>
    <x v="1"/>
    <n v="99444"/>
    <n v="95680"/>
    <n v="182"/>
  </r>
  <r>
    <x v="171"/>
    <x v="4"/>
    <x v="1"/>
    <x v="0"/>
    <x v="3"/>
    <n v="14628"/>
    <n v="1"/>
    <n v="6416"/>
    <x v="2"/>
    <x v="0"/>
    <n v="28"/>
    <x v="0"/>
    <x v="1"/>
    <x v="0"/>
    <n v="3.4"/>
    <x v="0"/>
    <n v="14628"/>
    <n v="8212"/>
    <n v="183"/>
  </r>
  <r>
    <x v="172"/>
    <x v="3"/>
    <x v="3"/>
    <x v="0"/>
    <x v="6"/>
    <n v="17993"/>
    <n v="3"/>
    <n v="8538"/>
    <x v="0"/>
    <x v="0"/>
    <n v="33"/>
    <x v="1"/>
    <x v="0"/>
    <x v="1"/>
    <n v="5"/>
    <x v="1"/>
    <n v="53979"/>
    <n v="45441"/>
    <n v="184"/>
  </r>
  <r>
    <x v="173"/>
    <x v="6"/>
    <x v="2"/>
    <x v="4"/>
    <x v="4"/>
    <n v="51791"/>
    <n v="1"/>
    <n v="3609"/>
    <x v="3"/>
    <x v="1"/>
    <n v="33"/>
    <x v="1"/>
    <x v="0"/>
    <x v="0"/>
    <n v="4.4000000000000004"/>
    <x v="3"/>
    <n v="51791"/>
    <n v="48182"/>
    <n v="185"/>
  </r>
  <r>
    <x v="64"/>
    <x v="0"/>
    <x v="2"/>
    <x v="0"/>
    <x v="8"/>
    <n v="9435"/>
    <n v="1"/>
    <n v="3049"/>
    <x v="2"/>
    <x v="1"/>
    <n v="63"/>
    <x v="0"/>
    <x v="0"/>
    <x v="1"/>
    <n v="4.5999999999999996"/>
    <x v="0"/>
    <n v="9435"/>
    <n v="6386"/>
    <n v="186"/>
  </r>
  <r>
    <x v="174"/>
    <x v="5"/>
    <x v="3"/>
    <x v="4"/>
    <x v="5"/>
    <n v="55219"/>
    <n v="3"/>
    <n v="3015"/>
    <x v="0"/>
    <x v="0"/>
    <n v="37"/>
    <x v="1"/>
    <x v="1"/>
    <x v="1"/>
    <n v="3.8"/>
    <x v="1"/>
    <n v="165657"/>
    <n v="162642"/>
    <n v="187"/>
  </r>
  <r>
    <x v="175"/>
    <x v="9"/>
    <x v="4"/>
    <x v="1"/>
    <x v="7"/>
    <n v="5425"/>
    <n v="1"/>
    <n v="6630"/>
    <x v="0"/>
    <x v="0"/>
    <n v="60"/>
    <x v="0"/>
    <x v="0"/>
    <x v="0"/>
    <n v="3.1"/>
    <x v="2"/>
    <n v="5425"/>
    <n v="-1205"/>
    <n v="188"/>
  </r>
  <r>
    <x v="23"/>
    <x v="4"/>
    <x v="3"/>
    <x v="5"/>
    <x v="0"/>
    <n v="51931"/>
    <n v="2"/>
    <n v="9793"/>
    <x v="1"/>
    <x v="0"/>
    <n v="63"/>
    <x v="0"/>
    <x v="1"/>
    <x v="0"/>
    <n v="3.5"/>
    <x v="0"/>
    <n v="103862"/>
    <n v="94069"/>
    <n v="189"/>
  </r>
  <r>
    <x v="133"/>
    <x v="8"/>
    <x v="0"/>
    <x v="4"/>
    <x v="8"/>
    <n v="37900"/>
    <n v="4"/>
    <n v="6590"/>
    <x v="0"/>
    <x v="1"/>
    <n v="46"/>
    <x v="0"/>
    <x v="0"/>
    <x v="0"/>
    <n v="3.3"/>
    <x v="0"/>
    <n v="151600"/>
    <n v="145010"/>
    <n v="190"/>
  </r>
  <r>
    <x v="176"/>
    <x v="8"/>
    <x v="1"/>
    <x v="1"/>
    <x v="5"/>
    <n v="3453"/>
    <n v="3"/>
    <n v="324"/>
    <x v="2"/>
    <x v="0"/>
    <n v="21"/>
    <x v="0"/>
    <x v="0"/>
    <x v="0"/>
    <n v="4.2"/>
    <x v="1"/>
    <n v="10359"/>
    <n v="10035"/>
    <n v="191"/>
  </r>
  <r>
    <x v="177"/>
    <x v="0"/>
    <x v="3"/>
    <x v="4"/>
    <x v="8"/>
    <n v="59084"/>
    <n v="1"/>
    <n v="4371"/>
    <x v="1"/>
    <x v="0"/>
    <n v="59"/>
    <x v="1"/>
    <x v="0"/>
    <x v="1"/>
    <n v="3.3"/>
    <x v="2"/>
    <n v="59084"/>
    <n v="54713"/>
    <n v="192"/>
  </r>
  <r>
    <x v="178"/>
    <x v="5"/>
    <x v="0"/>
    <x v="4"/>
    <x v="4"/>
    <n v="6846"/>
    <n v="1"/>
    <n v="7836"/>
    <x v="1"/>
    <x v="1"/>
    <n v="64"/>
    <x v="1"/>
    <x v="0"/>
    <x v="0"/>
    <n v="3"/>
    <x v="2"/>
    <n v="6846"/>
    <n v="-990"/>
    <n v="193"/>
  </r>
  <r>
    <x v="69"/>
    <x v="1"/>
    <x v="2"/>
    <x v="3"/>
    <x v="7"/>
    <n v="24384"/>
    <n v="3"/>
    <n v="650"/>
    <x v="2"/>
    <x v="1"/>
    <n v="40"/>
    <x v="1"/>
    <x v="1"/>
    <x v="1"/>
    <n v="4.7"/>
    <x v="2"/>
    <n v="73152"/>
    <n v="72502"/>
    <n v="194"/>
  </r>
  <r>
    <x v="179"/>
    <x v="4"/>
    <x v="3"/>
    <x v="4"/>
    <x v="5"/>
    <n v="19128"/>
    <n v="1"/>
    <n v="5144"/>
    <x v="3"/>
    <x v="1"/>
    <n v="63"/>
    <x v="0"/>
    <x v="1"/>
    <x v="1"/>
    <n v="4.8"/>
    <x v="0"/>
    <n v="19128"/>
    <n v="13984"/>
    <n v="195"/>
  </r>
  <r>
    <x v="180"/>
    <x v="7"/>
    <x v="4"/>
    <x v="4"/>
    <x v="0"/>
    <n v="16117"/>
    <n v="2"/>
    <n v="5301"/>
    <x v="3"/>
    <x v="0"/>
    <n v="45"/>
    <x v="1"/>
    <x v="0"/>
    <x v="0"/>
    <n v="3.8"/>
    <x v="1"/>
    <n v="32234"/>
    <n v="26933"/>
    <n v="196"/>
  </r>
  <r>
    <x v="181"/>
    <x v="0"/>
    <x v="3"/>
    <x v="4"/>
    <x v="7"/>
    <n v="52900"/>
    <n v="4"/>
    <n v="1891"/>
    <x v="0"/>
    <x v="0"/>
    <n v="63"/>
    <x v="0"/>
    <x v="0"/>
    <x v="1"/>
    <n v="4.5"/>
    <x v="1"/>
    <n v="211600"/>
    <n v="209709"/>
    <n v="197"/>
  </r>
  <r>
    <x v="182"/>
    <x v="3"/>
    <x v="2"/>
    <x v="4"/>
    <x v="6"/>
    <n v="35345"/>
    <n v="3"/>
    <n v="5335"/>
    <x v="0"/>
    <x v="1"/>
    <n v="27"/>
    <x v="1"/>
    <x v="1"/>
    <x v="0"/>
    <n v="4.9000000000000004"/>
    <x v="0"/>
    <n v="106035"/>
    <n v="100700"/>
    <n v="198"/>
  </r>
  <r>
    <x v="169"/>
    <x v="5"/>
    <x v="0"/>
    <x v="4"/>
    <x v="9"/>
    <n v="35102"/>
    <n v="4"/>
    <n v="2494"/>
    <x v="3"/>
    <x v="0"/>
    <n v="43"/>
    <x v="0"/>
    <x v="1"/>
    <x v="1"/>
    <n v="4.5"/>
    <x v="2"/>
    <n v="140408"/>
    <n v="137914"/>
    <n v="199"/>
  </r>
  <r>
    <x v="183"/>
    <x v="7"/>
    <x v="3"/>
    <x v="2"/>
    <x v="5"/>
    <n v="23551"/>
    <n v="2"/>
    <n v="3022"/>
    <x v="3"/>
    <x v="0"/>
    <n v="35"/>
    <x v="1"/>
    <x v="1"/>
    <x v="1"/>
    <n v="4"/>
    <x v="1"/>
    <n v="47102"/>
    <n v="44080"/>
    <n v="200"/>
  </r>
  <r>
    <x v="184"/>
    <x v="3"/>
    <x v="3"/>
    <x v="7"/>
    <x v="7"/>
    <n v="54578"/>
    <n v="2"/>
    <n v="1668"/>
    <x v="3"/>
    <x v="1"/>
    <n v="55"/>
    <x v="0"/>
    <x v="0"/>
    <x v="0"/>
    <n v="3.1"/>
    <x v="3"/>
    <n v="109156"/>
    <n v="107488"/>
    <n v="201"/>
  </r>
  <r>
    <x v="185"/>
    <x v="0"/>
    <x v="4"/>
    <x v="7"/>
    <x v="5"/>
    <n v="5822"/>
    <n v="4"/>
    <n v="5483"/>
    <x v="2"/>
    <x v="0"/>
    <n v="22"/>
    <x v="1"/>
    <x v="1"/>
    <x v="1"/>
    <n v="3.6"/>
    <x v="2"/>
    <n v="23288"/>
    <n v="17805"/>
    <n v="202"/>
  </r>
  <r>
    <x v="186"/>
    <x v="7"/>
    <x v="3"/>
    <x v="1"/>
    <x v="2"/>
    <n v="33941"/>
    <n v="2"/>
    <n v="1636"/>
    <x v="0"/>
    <x v="0"/>
    <n v="37"/>
    <x v="0"/>
    <x v="1"/>
    <x v="1"/>
    <n v="3.3"/>
    <x v="2"/>
    <n v="67882"/>
    <n v="66246"/>
    <n v="203"/>
  </r>
  <r>
    <x v="187"/>
    <x v="6"/>
    <x v="1"/>
    <x v="0"/>
    <x v="4"/>
    <n v="14717"/>
    <n v="3"/>
    <n v="7390"/>
    <x v="3"/>
    <x v="0"/>
    <n v="22"/>
    <x v="1"/>
    <x v="0"/>
    <x v="0"/>
    <n v="3.8"/>
    <x v="2"/>
    <n v="44151"/>
    <n v="36761"/>
    <n v="204"/>
  </r>
  <r>
    <x v="188"/>
    <x v="0"/>
    <x v="3"/>
    <x v="1"/>
    <x v="7"/>
    <n v="36700"/>
    <n v="3"/>
    <n v="9312"/>
    <x v="3"/>
    <x v="1"/>
    <n v="59"/>
    <x v="0"/>
    <x v="1"/>
    <x v="0"/>
    <n v="4.4000000000000004"/>
    <x v="0"/>
    <n v="110100"/>
    <n v="100788"/>
    <n v="205"/>
  </r>
  <r>
    <x v="189"/>
    <x v="0"/>
    <x v="0"/>
    <x v="1"/>
    <x v="5"/>
    <n v="44629"/>
    <n v="2"/>
    <n v="490"/>
    <x v="0"/>
    <x v="1"/>
    <n v="34"/>
    <x v="0"/>
    <x v="0"/>
    <x v="0"/>
    <n v="3.6"/>
    <x v="3"/>
    <n v="89258"/>
    <n v="88768"/>
    <n v="206"/>
  </r>
  <r>
    <x v="190"/>
    <x v="4"/>
    <x v="1"/>
    <x v="7"/>
    <x v="4"/>
    <n v="48159"/>
    <n v="3"/>
    <n v="2645"/>
    <x v="2"/>
    <x v="0"/>
    <n v="35"/>
    <x v="1"/>
    <x v="0"/>
    <x v="1"/>
    <n v="3.9"/>
    <x v="3"/>
    <n v="144477"/>
    <n v="141832"/>
    <n v="207"/>
  </r>
  <r>
    <x v="191"/>
    <x v="4"/>
    <x v="4"/>
    <x v="2"/>
    <x v="8"/>
    <n v="39371"/>
    <n v="2"/>
    <n v="6771"/>
    <x v="2"/>
    <x v="1"/>
    <n v="18"/>
    <x v="0"/>
    <x v="1"/>
    <x v="1"/>
    <n v="4"/>
    <x v="2"/>
    <n v="78742"/>
    <n v="71971"/>
    <n v="208"/>
  </r>
  <r>
    <x v="192"/>
    <x v="5"/>
    <x v="0"/>
    <x v="0"/>
    <x v="0"/>
    <n v="25595"/>
    <n v="2"/>
    <n v="690"/>
    <x v="3"/>
    <x v="0"/>
    <n v="49"/>
    <x v="1"/>
    <x v="0"/>
    <x v="1"/>
    <n v="4.4000000000000004"/>
    <x v="3"/>
    <n v="51190"/>
    <n v="50500"/>
    <n v="209"/>
  </r>
  <r>
    <x v="193"/>
    <x v="8"/>
    <x v="4"/>
    <x v="6"/>
    <x v="9"/>
    <n v="55792"/>
    <n v="1"/>
    <n v="3095"/>
    <x v="1"/>
    <x v="1"/>
    <n v="59"/>
    <x v="1"/>
    <x v="0"/>
    <x v="0"/>
    <n v="3.5"/>
    <x v="3"/>
    <n v="55792"/>
    <n v="52697"/>
    <n v="210"/>
  </r>
  <r>
    <x v="194"/>
    <x v="2"/>
    <x v="3"/>
    <x v="1"/>
    <x v="6"/>
    <n v="7189"/>
    <n v="4"/>
    <n v="3136"/>
    <x v="3"/>
    <x v="0"/>
    <n v="49"/>
    <x v="0"/>
    <x v="1"/>
    <x v="1"/>
    <n v="4.0999999999999996"/>
    <x v="3"/>
    <n v="28756"/>
    <n v="25620"/>
    <n v="211"/>
  </r>
  <r>
    <x v="195"/>
    <x v="5"/>
    <x v="3"/>
    <x v="3"/>
    <x v="6"/>
    <n v="48268"/>
    <n v="4"/>
    <n v="4571"/>
    <x v="3"/>
    <x v="0"/>
    <n v="22"/>
    <x v="0"/>
    <x v="1"/>
    <x v="1"/>
    <n v="3.5"/>
    <x v="2"/>
    <n v="193072"/>
    <n v="188501"/>
    <n v="212"/>
  </r>
  <r>
    <x v="196"/>
    <x v="3"/>
    <x v="3"/>
    <x v="6"/>
    <x v="1"/>
    <n v="17994"/>
    <n v="2"/>
    <n v="5325"/>
    <x v="0"/>
    <x v="0"/>
    <n v="55"/>
    <x v="1"/>
    <x v="1"/>
    <x v="1"/>
    <n v="4.3"/>
    <x v="2"/>
    <n v="35988"/>
    <n v="30663"/>
    <n v="213"/>
  </r>
  <r>
    <x v="106"/>
    <x v="5"/>
    <x v="2"/>
    <x v="5"/>
    <x v="3"/>
    <n v="4493"/>
    <n v="3"/>
    <n v="3365"/>
    <x v="2"/>
    <x v="1"/>
    <n v="46"/>
    <x v="1"/>
    <x v="1"/>
    <x v="0"/>
    <n v="3.9"/>
    <x v="3"/>
    <n v="13479"/>
    <n v="10114"/>
    <n v="214"/>
  </r>
  <r>
    <x v="197"/>
    <x v="1"/>
    <x v="2"/>
    <x v="3"/>
    <x v="4"/>
    <n v="8678"/>
    <n v="2"/>
    <n v="8908"/>
    <x v="0"/>
    <x v="1"/>
    <n v="36"/>
    <x v="0"/>
    <x v="1"/>
    <x v="0"/>
    <n v="3.2"/>
    <x v="2"/>
    <n v="17356"/>
    <n v="8448"/>
    <n v="215"/>
  </r>
  <r>
    <x v="198"/>
    <x v="3"/>
    <x v="2"/>
    <x v="5"/>
    <x v="8"/>
    <n v="50399"/>
    <n v="2"/>
    <n v="4210"/>
    <x v="2"/>
    <x v="1"/>
    <n v="49"/>
    <x v="1"/>
    <x v="1"/>
    <x v="0"/>
    <n v="4.9000000000000004"/>
    <x v="1"/>
    <n v="100798"/>
    <n v="96588"/>
    <n v="216"/>
  </r>
  <r>
    <x v="160"/>
    <x v="9"/>
    <x v="1"/>
    <x v="0"/>
    <x v="0"/>
    <n v="38384"/>
    <n v="1"/>
    <n v="1230"/>
    <x v="1"/>
    <x v="1"/>
    <n v="34"/>
    <x v="1"/>
    <x v="0"/>
    <x v="0"/>
    <n v="4.7"/>
    <x v="2"/>
    <n v="38384"/>
    <n v="37154"/>
    <n v="217"/>
  </r>
  <r>
    <x v="199"/>
    <x v="1"/>
    <x v="2"/>
    <x v="5"/>
    <x v="0"/>
    <n v="17498"/>
    <n v="4"/>
    <n v="6121"/>
    <x v="0"/>
    <x v="0"/>
    <n v="24"/>
    <x v="1"/>
    <x v="1"/>
    <x v="1"/>
    <n v="3.8"/>
    <x v="1"/>
    <n v="69992"/>
    <n v="63871"/>
    <n v="218"/>
  </r>
  <r>
    <x v="200"/>
    <x v="8"/>
    <x v="3"/>
    <x v="4"/>
    <x v="0"/>
    <n v="53748"/>
    <n v="2"/>
    <n v="3372"/>
    <x v="1"/>
    <x v="0"/>
    <n v="64"/>
    <x v="0"/>
    <x v="0"/>
    <x v="1"/>
    <n v="4.5999999999999996"/>
    <x v="0"/>
    <n v="107496"/>
    <n v="104124"/>
    <n v="219"/>
  </r>
  <r>
    <x v="152"/>
    <x v="2"/>
    <x v="3"/>
    <x v="1"/>
    <x v="5"/>
    <n v="27162"/>
    <n v="2"/>
    <n v="9927"/>
    <x v="0"/>
    <x v="0"/>
    <n v="38"/>
    <x v="0"/>
    <x v="1"/>
    <x v="1"/>
    <n v="3.5"/>
    <x v="2"/>
    <n v="54324"/>
    <n v="44397"/>
    <n v="220"/>
  </r>
  <r>
    <x v="201"/>
    <x v="6"/>
    <x v="4"/>
    <x v="2"/>
    <x v="1"/>
    <n v="20407"/>
    <n v="1"/>
    <n v="7195"/>
    <x v="2"/>
    <x v="1"/>
    <n v="52"/>
    <x v="1"/>
    <x v="0"/>
    <x v="0"/>
    <n v="4.9000000000000004"/>
    <x v="3"/>
    <n v="20407"/>
    <n v="13212"/>
    <n v="221"/>
  </r>
  <r>
    <x v="202"/>
    <x v="8"/>
    <x v="0"/>
    <x v="5"/>
    <x v="5"/>
    <n v="49544"/>
    <n v="1"/>
    <n v="751"/>
    <x v="1"/>
    <x v="1"/>
    <n v="58"/>
    <x v="0"/>
    <x v="0"/>
    <x v="0"/>
    <n v="4"/>
    <x v="2"/>
    <n v="49544"/>
    <n v="48793"/>
    <n v="222"/>
  </r>
  <r>
    <x v="203"/>
    <x v="4"/>
    <x v="0"/>
    <x v="6"/>
    <x v="7"/>
    <n v="32212"/>
    <n v="4"/>
    <n v="3143"/>
    <x v="1"/>
    <x v="0"/>
    <n v="32"/>
    <x v="1"/>
    <x v="0"/>
    <x v="1"/>
    <n v="3.5"/>
    <x v="1"/>
    <n v="128848"/>
    <n v="125705"/>
    <n v="223"/>
  </r>
  <r>
    <x v="204"/>
    <x v="7"/>
    <x v="1"/>
    <x v="2"/>
    <x v="9"/>
    <n v="59568"/>
    <n v="3"/>
    <n v="9719"/>
    <x v="3"/>
    <x v="1"/>
    <n v="43"/>
    <x v="1"/>
    <x v="0"/>
    <x v="1"/>
    <n v="3.7"/>
    <x v="3"/>
    <n v="178704"/>
    <n v="168985"/>
    <n v="224"/>
  </r>
  <r>
    <x v="205"/>
    <x v="3"/>
    <x v="0"/>
    <x v="6"/>
    <x v="4"/>
    <n v="13811"/>
    <n v="4"/>
    <n v="6987"/>
    <x v="2"/>
    <x v="1"/>
    <n v="56"/>
    <x v="0"/>
    <x v="1"/>
    <x v="1"/>
    <n v="3.9"/>
    <x v="0"/>
    <n v="55244"/>
    <n v="48257"/>
    <n v="225"/>
  </r>
  <r>
    <x v="206"/>
    <x v="6"/>
    <x v="1"/>
    <x v="4"/>
    <x v="3"/>
    <n v="3013"/>
    <n v="2"/>
    <n v="6329"/>
    <x v="0"/>
    <x v="1"/>
    <n v="41"/>
    <x v="1"/>
    <x v="0"/>
    <x v="1"/>
    <n v="3.9"/>
    <x v="1"/>
    <n v="6026"/>
    <n v="-303"/>
    <n v="226"/>
  </r>
  <r>
    <x v="207"/>
    <x v="8"/>
    <x v="4"/>
    <x v="3"/>
    <x v="6"/>
    <n v="12633"/>
    <n v="2"/>
    <n v="8458"/>
    <x v="0"/>
    <x v="0"/>
    <n v="40"/>
    <x v="1"/>
    <x v="1"/>
    <x v="1"/>
    <n v="4.8"/>
    <x v="1"/>
    <n v="25266"/>
    <n v="16808"/>
    <n v="227"/>
  </r>
  <r>
    <x v="208"/>
    <x v="0"/>
    <x v="3"/>
    <x v="6"/>
    <x v="6"/>
    <n v="45618"/>
    <n v="1"/>
    <n v="8799"/>
    <x v="1"/>
    <x v="1"/>
    <n v="40"/>
    <x v="0"/>
    <x v="1"/>
    <x v="0"/>
    <n v="4.4000000000000004"/>
    <x v="1"/>
    <n v="45618"/>
    <n v="36819"/>
    <n v="228"/>
  </r>
  <r>
    <x v="209"/>
    <x v="6"/>
    <x v="3"/>
    <x v="4"/>
    <x v="2"/>
    <n v="38482"/>
    <n v="3"/>
    <n v="4521"/>
    <x v="0"/>
    <x v="0"/>
    <n v="50"/>
    <x v="1"/>
    <x v="1"/>
    <x v="0"/>
    <n v="4.3"/>
    <x v="3"/>
    <n v="115446"/>
    <n v="110925"/>
    <n v="229"/>
  </r>
  <r>
    <x v="210"/>
    <x v="1"/>
    <x v="1"/>
    <x v="6"/>
    <x v="3"/>
    <n v="54277"/>
    <n v="2"/>
    <n v="3113"/>
    <x v="3"/>
    <x v="0"/>
    <n v="63"/>
    <x v="1"/>
    <x v="1"/>
    <x v="0"/>
    <n v="4.7"/>
    <x v="3"/>
    <n v="108554"/>
    <n v="105441"/>
    <n v="230"/>
  </r>
  <r>
    <x v="211"/>
    <x v="6"/>
    <x v="2"/>
    <x v="2"/>
    <x v="6"/>
    <n v="49205"/>
    <n v="4"/>
    <n v="6903"/>
    <x v="0"/>
    <x v="1"/>
    <n v="39"/>
    <x v="1"/>
    <x v="0"/>
    <x v="0"/>
    <n v="4.5"/>
    <x v="2"/>
    <n v="196820"/>
    <n v="189917"/>
    <n v="231"/>
  </r>
  <r>
    <x v="212"/>
    <x v="8"/>
    <x v="4"/>
    <x v="5"/>
    <x v="6"/>
    <n v="27138"/>
    <n v="4"/>
    <n v="6397"/>
    <x v="3"/>
    <x v="1"/>
    <n v="62"/>
    <x v="1"/>
    <x v="0"/>
    <x v="1"/>
    <n v="3.9"/>
    <x v="2"/>
    <n v="108552"/>
    <n v="102155"/>
    <n v="232"/>
  </r>
  <r>
    <x v="213"/>
    <x v="1"/>
    <x v="3"/>
    <x v="2"/>
    <x v="3"/>
    <n v="31154"/>
    <n v="2"/>
    <n v="813"/>
    <x v="2"/>
    <x v="0"/>
    <n v="28"/>
    <x v="0"/>
    <x v="1"/>
    <x v="0"/>
    <n v="3.2"/>
    <x v="1"/>
    <n v="62308"/>
    <n v="61495"/>
    <n v="233"/>
  </r>
  <r>
    <x v="214"/>
    <x v="3"/>
    <x v="3"/>
    <x v="4"/>
    <x v="9"/>
    <n v="22031"/>
    <n v="1"/>
    <n v="2399"/>
    <x v="2"/>
    <x v="0"/>
    <n v="42"/>
    <x v="1"/>
    <x v="0"/>
    <x v="0"/>
    <n v="4.5"/>
    <x v="3"/>
    <n v="22031"/>
    <n v="19632"/>
    <n v="234"/>
  </r>
  <r>
    <x v="215"/>
    <x v="8"/>
    <x v="4"/>
    <x v="6"/>
    <x v="5"/>
    <n v="13453"/>
    <n v="1"/>
    <n v="4762"/>
    <x v="2"/>
    <x v="1"/>
    <n v="28"/>
    <x v="0"/>
    <x v="0"/>
    <x v="1"/>
    <n v="3.1"/>
    <x v="2"/>
    <n v="13453"/>
    <n v="8691"/>
    <n v="235"/>
  </r>
  <r>
    <x v="216"/>
    <x v="6"/>
    <x v="1"/>
    <x v="4"/>
    <x v="8"/>
    <n v="21011"/>
    <n v="1"/>
    <n v="3829"/>
    <x v="1"/>
    <x v="0"/>
    <n v="61"/>
    <x v="1"/>
    <x v="0"/>
    <x v="0"/>
    <n v="3.3"/>
    <x v="2"/>
    <n v="21011"/>
    <n v="17182"/>
    <n v="236"/>
  </r>
  <r>
    <x v="205"/>
    <x v="5"/>
    <x v="2"/>
    <x v="2"/>
    <x v="5"/>
    <n v="14757"/>
    <n v="2"/>
    <n v="589"/>
    <x v="1"/>
    <x v="1"/>
    <n v="59"/>
    <x v="1"/>
    <x v="1"/>
    <x v="1"/>
    <n v="3.6"/>
    <x v="2"/>
    <n v="29514"/>
    <n v="28925"/>
    <n v="237"/>
  </r>
  <r>
    <x v="217"/>
    <x v="8"/>
    <x v="1"/>
    <x v="6"/>
    <x v="6"/>
    <n v="36335"/>
    <n v="2"/>
    <n v="6921"/>
    <x v="2"/>
    <x v="1"/>
    <n v="62"/>
    <x v="0"/>
    <x v="0"/>
    <x v="1"/>
    <n v="3.5"/>
    <x v="0"/>
    <n v="72670"/>
    <n v="65749"/>
    <n v="238"/>
  </r>
  <r>
    <x v="218"/>
    <x v="6"/>
    <x v="4"/>
    <x v="3"/>
    <x v="1"/>
    <n v="54285"/>
    <n v="3"/>
    <n v="3349"/>
    <x v="0"/>
    <x v="0"/>
    <n v="26"/>
    <x v="0"/>
    <x v="0"/>
    <x v="1"/>
    <n v="3.3"/>
    <x v="1"/>
    <n v="162855"/>
    <n v="159506"/>
    <n v="239"/>
  </r>
  <r>
    <x v="219"/>
    <x v="9"/>
    <x v="0"/>
    <x v="2"/>
    <x v="3"/>
    <n v="35479"/>
    <n v="1"/>
    <n v="2287"/>
    <x v="0"/>
    <x v="1"/>
    <n v="45"/>
    <x v="0"/>
    <x v="0"/>
    <x v="1"/>
    <n v="3.2"/>
    <x v="1"/>
    <n v="35479"/>
    <n v="33192"/>
    <n v="240"/>
  </r>
  <r>
    <x v="220"/>
    <x v="9"/>
    <x v="1"/>
    <x v="3"/>
    <x v="6"/>
    <n v="21918"/>
    <n v="1"/>
    <n v="8608"/>
    <x v="3"/>
    <x v="0"/>
    <n v="57"/>
    <x v="0"/>
    <x v="1"/>
    <x v="0"/>
    <n v="4.3"/>
    <x v="3"/>
    <n v="21918"/>
    <n v="13310"/>
    <n v="241"/>
  </r>
  <r>
    <x v="221"/>
    <x v="0"/>
    <x v="0"/>
    <x v="0"/>
    <x v="9"/>
    <n v="15754"/>
    <n v="4"/>
    <n v="9796"/>
    <x v="0"/>
    <x v="0"/>
    <n v="60"/>
    <x v="0"/>
    <x v="0"/>
    <x v="1"/>
    <n v="3.6"/>
    <x v="3"/>
    <n v="63016"/>
    <n v="53220"/>
    <n v="242"/>
  </r>
  <r>
    <x v="167"/>
    <x v="7"/>
    <x v="4"/>
    <x v="2"/>
    <x v="4"/>
    <n v="15891"/>
    <n v="1"/>
    <n v="1960"/>
    <x v="0"/>
    <x v="0"/>
    <n v="46"/>
    <x v="1"/>
    <x v="0"/>
    <x v="0"/>
    <n v="3.9"/>
    <x v="0"/>
    <n v="15891"/>
    <n v="13931"/>
    <n v="243"/>
  </r>
  <r>
    <x v="222"/>
    <x v="8"/>
    <x v="0"/>
    <x v="6"/>
    <x v="1"/>
    <n v="8885"/>
    <n v="2"/>
    <n v="2407"/>
    <x v="0"/>
    <x v="0"/>
    <n v="32"/>
    <x v="1"/>
    <x v="1"/>
    <x v="1"/>
    <n v="4"/>
    <x v="1"/>
    <n v="17770"/>
    <n v="15363"/>
    <n v="244"/>
  </r>
  <r>
    <x v="223"/>
    <x v="1"/>
    <x v="3"/>
    <x v="5"/>
    <x v="2"/>
    <n v="48530"/>
    <n v="3"/>
    <n v="7220"/>
    <x v="3"/>
    <x v="1"/>
    <n v="48"/>
    <x v="0"/>
    <x v="1"/>
    <x v="0"/>
    <n v="4.8"/>
    <x v="0"/>
    <n v="145590"/>
    <n v="138370"/>
    <n v="245"/>
  </r>
  <r>
    <x v="224"/>
    <x v="3"/>
    <x v="0"/>
    <x v="6"/>
    <x v="9"/>
    <n v="16591"/>
    <n v="3"/>
    <n v="5694"/>
    <x v="2"/>
    <x v="0"/>
    <n v="49"/>
    <x v="0"/>
    <x v="1"/>
    <x v="1"/>
    <n v="3.7"/>
    <x v="2"/>
    <n v="49773"/>
    <n v="44079"/>
    <n v="246"/>
  </r>
  <r>
    <x v="5"/>
    <x v="1"/>
    <x v="2"/>
    <x v="0"/>
    <x v="6"/>
    <n v="22655"/>
    <n v="1"/>
    <n v="7543"/>
    <x v="1"/>
    <x v="0"/>
    <n v="18"/>
    <x v="0"/>
    <x v="0"/>
    <x v="0"/>
    <n v="3.9"/>
    <x v="0"/>
    <n v="22655"/>
    <n v="15112"/>
    <n v="247"/>
  </r>
  <r>
    <x v="225"/>
    <x v="4"/>
    <x v="2"/>
    <x v="2"/>
    <x v="2"/>
    <n v="55109"/>
    <n v="2"/>
    <n v="826"/>
    <x v="2"/>
    <x v="0"/>
    <n v="18"/>
    <x v="0"/>
    <x v="0"/>
    <x v="1"/>
    <n v="4.4000000000000004"/>
    <x v="1"/>
    <n v="110218"/>
    <n v="109392"/>
    <n v="248"/>
  </r>
  <r>
    <x v="226"/>
    <x v="3"/>
    <x v="4"/>
    <x v="0"/>
    <x v="9"/>
    <n v="16076"/>
    <n v="1"/>
    <n v="7597"/>
    <x v="2"/>
    <x v="1"/>
    <n v="29"/>
    <x v="0"/>
    <x v="1"/>
    <x v="0"/>
    <n v="4.4000000000000004"/>
    <x v="0"/>
    <n v="16076"/>
    <n v="8479"/>
    <n v="249"/>
  </r>
  <r>
    <x v="227"/>
    <x v="8"/>
    <x v="2"/>
    <x v="2"/>
    <x v="4"/>
    <n v="10646"/>
    <n v="1"/>
    <n v="3926"/>
    <x v="0"/>
    <x v="0"/>
    <n v="55"/>
    <x v="0"/>
    <x v="1"/>
    <x v="0"/>
    <n v="4.9000000000000004"/>
    <x v="2"/>
    <n v="10646"/>
    <n v="6720"/>
    <n v="250"/>
  </r>
  <r>
    <x v="228"/>
    <x v="7"/>
    <x v="0"/>
    <x v="4"/>
    <x v="5"/>
    <n v="51419"/>
    <n v="3"/>
    <n v="1000"/>
    <x v="1"/>
    <x v="0"/>
    <n v="18"/>
    <x v="0"/>
    <x v="1"/>
    <x v="1"/>
    <n v="4"/>
    <x v="1"/>
    <n v="154257"/>
    <n v="153257"/>
    <n v="251"/>
  </r>
  <r>
    <x v="229"/>
    <x v="6"/>
    <x v="3"/>
    <x v="6"/>
    <x v="4"/>
    <n v="33666"/>
    <n v="3"/>
    <n v="5392"/>
    <x v="3"/>
    <x v="0"/>
    <n v="62"/>
    <x v="1"/>
    <x v="1"/>
    <x v="0"/>
    <n v="3.1"/>
    <x v="3"/>
    <n v="100998"/>
    <n v="95606"/>
    <n v="252"/>
  </r>
  <r>
    <x v="230"/>
    <x v="3"/>
    <x v="4"/>
    <x v="7"/>
    <x v="4"/>
    <n v="56667"/>
    <n v="2"/>
    <n v="3395"/>
    <x v="0"/>
    <x v="1"/>
    <n v="52"/>
    <x v="1"/>
    <x v="1"/>
    <x v="1"/>
    <n v="3.1"/>
    <x v="1"/>
    <n v="113334"/>
    <n v="109939"/>
    <n v="253"/>
  </r>
  <r>
    <x v="208"/>
    <x v="2"/>
    <x v="1"/>
    <x v="4"/>
    <x v="4"/>
    <n v="13949"/>
    <n v="4"/>
    <n v="3286"/>
    <x v="0"/>
    <x v="0"/>
    <n v="36"/>
    <x v="0"/>
    <x v="1"/>
    <x v="1"/>
    <n v="4.5"/>
    <x v="2"/>
    <n v="55796"/>
    <n v="52510"/>
    <n v="254"/>
  </r>
  <r>
    <x v="210"/>
    <x v="6"/>
    <x v="3"/>
    <x v="6"/>
    <x v="3"/>
    <n v="50909"/>
    <n v="4"/>
    <n v="4863"/>
    <x v="3"/>
    <x v="1"/>
    <n v="50"/>
    <x v="0"/>
    <x v="0"/>
    <x v="0"/>
    <n v="4.5"/>
    <x v="3"/>
    <n v="203636"/>
    <n v="198773"/>
    <n v="255"/>
  </r>
  <r>
    <x v="231"/>
    <x v="5"/>
    <x v="1"/>
    <x v="5"/>
    <x v="8"/>
    <n v="37198"/>
    <n v="1"/>
    <n v="1816"/>
    <x v="3"/>
    <x v="1"/>
    <n v="56"/>
    <x v="0"/>
    <x v="0"/>
    <x v="1"/>
    <n v="3.1"/>
    <x v="2"/>
    <n v="37198"/>
    <n v="35382"/>
    <n v="256"/>
  </r>
  <r>
    <x v="161"/>
    <x v="4"/>
    <x v="4"/>
    <x v="7"/>
    <x v="5"/>
    <n v="34393"/>
    <n v="1"/>
    <n v="765"/>
    <x v="2"/>
    <x v="0"/>
    <n v="49"/>
    <x v="0"/>
    <x v="1"/>
    <x v="1"/>
    <n v="3.3"/>
    <x v="3"/>
    <n v="34393"/>
    <n v="33628"/>
    <n v="257"/>
  </r>
  <r>
    <x v="232"/>
    <x v="7"/>
    <x v="1"/>
    <x v="0"/>
    <x v="8"/>
    <n v="31690"/>
    <n v="2"/>
    <n v="1802"/>
    <x v="2"/>
    <x v="1"/>
    <n v="29"/>
    <x v="0"/>
    <x v="1"/>
    <x v="0"/>
    <n v="3.3"/>
    <x v="3"/>
    <n v="63380"/>
    <n v="61578"/>
    <n v="258"/>
  </r>
  <r>
    <x v="233"/>
    <x v="2"/>
    <x v="3"/>
    <x v="4"/>
    <x v="5"/>
    <n v="16184"/>
    <n v="1"/>
    <n v="9320"/>
    <x v="0"/>
    <x v="0"/>
    <n v="41"/>
    <x v="0"/>
    <x v="0"/>
    <x v="0"/>
    <n v="3.1"/>
    <x v="0"/>
    <n v="16184"/>
    <n v="6864"/>
    <n v="259"/>
  </r>
  <r>
    <x v="234"/>
    <x v="7"/>
    <x v="2"/>
    <x v="3"/>
    <x v="2"/>
    <n v="35031"/>
    <n v="2"/>
    <n v="9404"/>
    <x v="3"/>
    <x v="0"/>
    <n v="36"/>
    <x v="1"/>
    <x v="1"/>
    <x v="0"/>
    <n v="4.7"/>
    <x v="0"/>
    <n v="70062"/>
    <n v="60658"/>
    <n v="260"/>
  </r>
  <r>
    <x v="235"/>
    <x v="9"/>
    <x v="4"/>
    <x v="5"/>
    <x v="4"/>
    <n v="34212"/>
    <n v="4"/>
    <n v="8537"/>
    <x v="2"/>
    <x v="1"/>
    <n v="45"/>
    <x v="1"/>
    <x v="0"/>
    <x v="0"/>
    <n v="5"/>
    <x v="3"/>
    <n v="136848"/>
    <n v="128311"/>
    <n v="261"/>
  </r>
  <r>
    <x v="86"/>
    <x v="3"/>
    <x v="2"/>
    <x v="4"/>
    <x v="0"/>
    <n v="16485"/>
    <n v="2"/>
    <n v="3098"/>
    <x v="0"/>
    <x v="0"/>
    <n v="51"/>
    <x v="0"/>
    <x v="0"/>
    <x v="1"/>
    <n v="3.2"/>
    <x v="2"/>
    <n v="32970"/>
    <n v="29872"/>
    <n v="262"/>
  </r>
  <r>
    <x v="236"/>
    <x v="9"/>
    <x v="2"/>
    <x v="3"/>
    <x v="9"/>
    <n v="24634"/>
    <n v="2"/>
    <n v="9881"/>
    <x v="3"/>
    <x v="1"/>
    <n v="27"/>
    <x v="0"/>
    <x v="1"/>
    <x v="0"/>
    <n v="3.2"/>
    <x v="2"/>
    <n v="49268"/>
    <n v="39387"/>
    <n v="263"/>
  </r>
  <r>
    <x v="237"/>
    <x v="4"/>
    <x v="2"/>
    <x v="5"/>
    <x v="5"/>
    <n v="6221"/>
    <n v="3"/>
    <n v="1246"/>
    <x v="0"/>
    <x v="1"/>
    <n v="23"/>
    <x v="0"/>
    <x v="1"/>
    <x v="0"/>
    <n v="4.0999999999999996"/>
    <x v="2"/>
    <n v="18663"/>
    <n v="17417"/>
    <n v="264"/>
  </r>
  <r>
    <x v="238"/>
    <x v="7"/>
    <x v="3"/>
    <x v="2"/>
    <x v="1"/>
    <n v="45770"/>
    <n v="1"/>
    <n v="2329"/>
    <x v="3"/>
    <x v="1"/>
    <n v="22"/>
    <x v="0"/>
    <x v="0"/>
    <x v="0"/>
    <n v="4.5999999999999996"/>
    <x v="0"/>
    <n v="45770"/>
    <n v="43441"/>
    <n v="265"/>
  </r>
  <r>
    <x v="239"/>
    <x v="8"/>
    <x v="0"/>
    <x v="7"/>
    <x v="6"/>
    <n v="17672"/>
    <n v="4"/>
    <n v="7451"/>
    <x v="0"/>
    <x v="1"/>
    <n v="21"/>
    <x v="1"/>
    <x v="1"/>
    <x v="0"/>
    <n v="3.3"/>
    <x v="0"/>
    <n v="70688"/>
    <n v="63237"/>
    <n v="266"/>
  </r>
  <r>
    <x v="240"/>
    <x v="5"/>
    <x v="2"/>
    <x v="7"/>
    <x v="3"/>
    <n v="28187"/>
    <n v="3"/>
    <n v="1216"/>
    <x v="2"/>
    <x v="1"/>
    <n v="63"/>
    <x v="1"/>
    <x v="0"/>
    <x v="1"/>
    <n v="3.7"/>
    <x v="1"/>
    <n v="84561"/>
    <n v="83345"/>
    <n v="267"/>
  </r>
  <r>
    <x v="217"/>
    <x v="6"/>
    <x v="0"/>
    <x v="5"/>
    <x v="7"/>
    <n v="56247"/>
    <n v="4"/>
    <n v="1481"/>
    <x v="3"/>
    <x v="0"/>
    <n v="29"/>
    <x v="1"/>
    <x v="1"/>
    <x v="1"/>
    <n v="3.4"/>
    <x v="1"/>
    <n v="224988"/>
    <n v="223507"/>
    <n v="268"/>
  </r>
  <r>
    <x v="241"/>
    <x v="8"/>
    <x v="4"/>
    <x v="6"/>
    <x v="8"/>
    <n v="49860"/>
    <n v="3"/>
    <n v="3517"/>
    <x v="1"/>
    <x v="1"/>
    <n v="30"/>
    <x v="0"/>
    <x v="0"/>
    <x v="1"/>
    <n v="3.5"/>
    <x v="3"/>
    <n v="149580"/>
    <n v="146063"/>
    <n v="269"/>
  </r>
  <r>
    <x v="242"/>
    <x v="9"/>
    <x v="1"/>
    <x v="0"/>
    <x v="2"/>
    <n v="56064"/>
    <n v="2"/>
    <n v="9623"/>
    <x v="3"/>
    <x v="0"/>
    <n v="27"/>
    <x v="1"/>
    <x v="0"/>
    <x v="0"/>
    <n v="3.2"/>
    <x v="1"/>
    <n v="112128"/>
    <n v="102505"/>
    <n v="270"/>
  </r>
  <r>
    <x v="243"/>
    <x v="7"/>
    <x v="2"/>
    <x v="3"/>
    <x v="4"/>
    <n v="10548"/>
    <n v="2"/>
    <n v="2484"/>
    <x v="1"/>
    <x v="0"/>
    <n v="29"/>
    <x v="0"/>
    <x v="1"/>
    <x v="1"/>
    <n v="3.8"/>
    <x v="2"/>
    <n v="21096"/>
    <n v="18612"/>
    <n v="271"/>
  </r>
  <r>
    <x v="244"/>
    <x v="7"/>
    <x v="0"/>
    <x v="7"/>
    <x v="0"/>
    <n v="30324"/>
    <n v="1"/>
    <n v="1221"/>
    <x v="1"/>
    <x v="0"/>
    <n v="31"/>
    <x v="1"/>
    <x v="1"/>
    <x v="1"/>
    <n v="3.3"/>
    <x v="3"/>
    <n v="30324"/>
    <n v="29103"/>
    <n v="272"/>
  </r>
  <r>
    <x v="245"/>
    <x v="5"/>
    <x v="4"/>
    <x v="0"/>
    <x v="2"/>
    <n v="39963"/>
    <n v="4"/>
    <n v="34"/>
    <x v="0"/>
    <x v="0"/>
    <n v="55"/>
    <x v="1"/>
    <x v="0"/>
    <x v="1"/>
    <n v="3.9"/>
    <x v="0"/>
    <n v="159852"/>
    <n v="159818"/>
    <n v="273"/>
  </r>
  <r>
    <x v="246"/>
    <x v="3"/>
    <x v="3"/>
    <x v="5"/>
    <x v="7"/>
    <n v="30529"/>
    <n v="2"/>
    <n v="5599"/>
    <x v="0"/>
    <x v="0"/>
    <n v="55"/>
    <x v="1"/>
    <x v="0"/>
    <x v="1"/>
    <n v="3.8"/>
    <x v="0"/>
    <n v="61058"/>
    <n v="55459"/>
    <n v="274"/>
  </r>
  <r>
    <x v="247"/>
    <x v="6"/>
    <x v="4"/>
    <x v="4"/>
    <x v="8"/>
    <n v="37847"/>
    <n v="4"/>
    <n v="1922"/>
    <x v="0"/>
    <x v="0"/>
    <n v="38"/>
    <x v="0"/>
    <x v="1"/>
    <x v="0"/>
    <n v="3.6"/>
    <x v="3"/>
    <n v="151388"/>
    <n v="149466"/>
    <n v="275"/>
  </r>
  <r>
    <x v="248"/>
    <x v="4"/>
    <x v="3"/>
    <x v="6"/>
    <x v="3"/>
    <n v="47268"/>
    <n v="1"/>
    <n v="3790"/>
    <x v="3"/>
    <x v="0"/>
    <n v="27"/>
    <x v="0"/>
    <x v="0"/>
    <x v="1"/>
    <n v="3.8"/>
    <x v="0"/>
    <n v="47268"/>
    <n v="43478"/>
    <n v="276"/>
  </r>
  <r>
    <x v="249"/>
    <x v="5"/>
    <x v="1"/>
    <x v="5"/>
    <x v="1"/>
    <n v="12265"/>
    <n v="1"/>
    <n v="2843"/>
    <x v="0"/>
    <x v="1"/>
    <n v="55"/>
    <x v="1"/>
    <x v="1"/>
    <x v="1"/>
    <n v="4.3"/>
    <x v="2"/>
    <n v="12265"/>
    <n v="9422"/>
    <n v="277"/>
  </r>
  <r>
    <x v="250"/>
    <x v="2"/>
    <x v="1"/>
    <x v="6"/>
    <x v="9"/>
    <n v="6391"/>
    <n v="1"/>
    <n v="4763"/>
    <x v="3"/>
    <x v="0"/>
    <n v="55"/>
    <x v="1"/>
    <x v="1"/>
    <x v="1"/>
    <n v="3.2"/>
    <x v="1"/>
    <n v="6391"/>
    <n v="1628"/>
    <n v="278"/>
  </r>
  <r>
    <x v="83"/>
    <x v="5"/>
    <x v="0"/>
    <x v="5"/>
    <x v="9"/>
    <n v="26659"/>
    <n v="1"/>
    <n v="6336"/>
    <x v="2"/>
    <x v="0"/>
    <n v="43"/>
    <x v="1"/>
    <x v="1"/>
    <x v="0"/>
    <n v="4.2"/>
    <x v="2"/>
    <n v="26659"/>
    <n v="20323"/>
    <n v="279"/>
  </r>
  <r>
    <x v="251"/>
    <x v="2"/>
    <x v="3"/>
    <x v="5"/>
    <x v="3"/>
    <n v="27367"/>
    <n v="1"/>
    <n v="3413"/>
    <x v="0"/>
    <x v="1"/>
    <n v="63"/>
    <x v="1"/>
    <x v="0"/>
    <x v="1"/>
    <n v="3.3"/>
    <x v="1"/>
    <n v="27367"/>
    <n v="23954"/>
    <n v="280"/>
  </r>
  <r>
    <x v="252"/>
    <x v="5"/>
    <x v="3"/>
    <x v="3"/>
    <x v="0"/>
    <n v="22328"/>
    <n v="4"/>
    <n v="9464"/>
    <x v="1"/>
    <x v="1"/>
    <n v="21"/>
    <x v="0"/>
    <x v="1"/>
    <x v="1"/>
    <n v="3.7"/>
    <x v="3"/>
    <n v="89312"/>
    <n v="79848"/>
    <n v="281"/>
  </r>
  <r>
    <x v="34"/>
    <x v="5"/>
    <x v="1"/>
    <x v="1"/>
    <x v="3"/>
    <n v="52069"/>
    <n v="2"/>
    <n v="7953"/>
    <x v="0"/>
    <x v="0"/>
    <n v="37"/>
    <x v="1"/>
    <x v="0"/>
    <x v="1"/>
    <n v="4.3"/>
    <x v="2"/>
    <n v="104138"/>
    <n v="96185"/>
    <n v="282"/>
  </r>
  <r>
    <x v="253"/>
    <x v="1"/>
    <x v="4"/>
    <x v="0"/>
    <x v="3"/>
    <n v="44852"/>
    <n v="3"/>
    <n v="9032"/>
    <x v="0"/>
    <x v="0"/>
    <n v="32"/>
    <x v="1"/>
    <x v="1"/>
    <x v="1"/>
    <n v="4.0999999999999996"/>
    <x v="2"/>
    <n v="134556"/>
    <n v="125524"/>
    <n v="283"/>
  </r>
  <r>
    <x v="142"/>
    <x v="9"/>
    <x v="4"/>
    <x v="6"/>
    <x v="6"/>
    <n v="13038"/>
    <n v="1"/>
    <n v="3208"/>
    <x v="2"/>
    <x v="1"/>
    <n v="43"/>
    <x v="0"/>
    <x v="1"/>
    <x v="0"/>
    <n v="3.4"/>
    <x v="1"/>
    <n v="13038"/>
    <n v="9830"/>
    <n v="284"/>
  </r>
  <r>
    <x v="172"/>
    <x v="9"/>
    <x v="0"/>
    <x v="2"/>
    <x v="8"/>
    <n v="39820"/>
    <n v="3"/>
    <n v="4909"/>
    <x v="3"/>
    <x v="1"/>
    <n v="20"/>
    <x v="1"/>
    <x v="0"/>
    <x v="1"/>
    <n v="3.7"/>
    <x v="1"/>
    <n v="119460"/>
    <n v="114551"/>
    <n v="285"/>
  </r>
  <r>
    <x v="168"/>
    <x v="8"/>
    <x v="1"/>
    <x v="4"/>
    <x v="7"/>
    <n v="56980"/>
    <n v="1"/>
    <n v="5652"/>
    <x v="1"/>
    <x v="1"/>
    <n v="28"/>
    <x v="0"/>
    <x v="0"/>
    <x v="1"/>
    <n v="3.3"/>
    <x v="0"/>
    <n v="56980"/>
    <n v="51328"/>
    <n v="286"/>
  </r>
  <r>
    <x v="254"/>
    <x v="4"/>
    <x v="1"/>
    <x v="3"/>
    <x v="5"/>
    <n v="5854"/>
    <n v="3"/>
    <n v="3477"/>
    <x v="0"/>
    <x v="0"/>
    <n v="25"/>
    <x v="1"/>
    <x v="0"/>
    <x v="1"/>
    <n v="4.4000000000000004"/>
    <x v="2"/>
    <n v="17562"/>
    <n v="14085"/>
    <n v="287"/>
  </r>
  <r>
    <x v="255"/>
    <x v="2"/>
    <x v="2"/>
    <x v="5"/>
    <x v="0"/>
    <n v="41948"/>
    <n v="3"/>
    <n v="6054"/>
    <x v="3"/>
    <x v="1"/>
    <n v="22"/>
    <x v="1"/>
    <x v="0"/>
    <x v="0"/>
    <n v="4.8"/>
    <x v="2"/>
    <n v="125844"/>
    <n v="119790"/>
    <n v="288"/>
  </r>
  <r>
    <x v="256"/>
    <x v="6"/>
    <x v="0"/>
    <x v="4"/>
    <x v="2"/>
    <n v="35158"/>
    <n v="1"/>
    <n v="9016"/>
    <x v="2"/>
    <x v="1"/>
    <n v="24"/>
    <x v="1"/>
    <x v="0"/>
    <x v="1"/>
    <n v="3.3"/>
    <x v="2"/>
    <n v="35158"/>
    <n v="26142"/>
    <n v="289"/>
  </r>
  <r>
    <x v="257"/>
    <x v="0"/>
    <x v="1"/>
    <x v="3"/>
    <x v="2"/>
    <n v="55257"/>
    <n v="2"/>
    <n v="2635"/>
    <x v="2"/>
    <x v="1"/>
    <n v="22"/>
    <x v="0"/>
    <x v="1"/>
    <x v="1"/>
    <n v="4.2"/>
    <x v="2"/>
    <n v="110514"/>
    <n v="107879"/>
    <n v="290"/>
  </r>
  <r>
    <x v="258"/>
    <x v="1"/>
    <x v="2"/>
    <x v="6"/>
    <x v="2"/>
    <n v="9243"/>
    <n v="4"/>
    <n v="4760"/>
    <x v="2"/>
    <x v="1"/>
    <n v="58"/>
    <x v="1"/>
    <x v="1"/>
    <x v="1"/>
    <n v="4"/>
    <x v="3"/>
    <n v="36972"/>
    <n v="32212"/>
    <n v="291"/>
  </r>
  <r>
    <x v="182"/>
    <x v="2"/>
    <x v="3"/>
    <x v="7"/>
    <x v="4"/>
    <n v="18465"/>
    <n v="2"/>
    <n v="2039"/>
    <x v="3"/>
    <x v="0"/>
    <n v="50"/>
    <x v="0"/>
    <x v="1"/>
    <x v="1"/>
    <n v="3.7"/>
    <x v="3"/>
    <n v="36930"/>
    <n v="34891"/>
    <n v="292"/>
  </r>
  <r>
    <x v="259"/>
    <x v="7"/>
    <x v="2"/>
    <x v="2"/>
    <x v="1"/>
    <n v="56630"/>
    <n v="2"/>
    <n v="5781"/>
    <x v="3"/>
    <x v="1"/>
    <n v="42"/>
    <x v="0"/>
    <x v="0"/>
    <x v="1"/>
    <n v="4.0999999999999996"/>
    <x v="0"/>
    <n v="113260"/>
    <n v="107479"/>
    <n v="293"/>
  </r>
  <r>
    <x v="260"/>
    <x v="8"/>
    <x v="1"/>
    <x v="4"/>
    <x v="0"/>
    <n v="28114"/>
    <n v="4"/>
    <n v="3804"/>
    <x v="2"/>
    <x v="1"/>
    <n v="33"/>
    <x v="0"/>
    <x v="1"/>
    <x v="0"/>
    <n v="3.2"/>
    <x v="3"/>
    <n v="112456"/>
    <n v="108652"/>
    <n v="294"/>
  </r>
  <r>
    <x v="69"/>
    <x v="8"/>
    <x v="4"/>
    <x v="2"/>
    <x v="5"/>
    <n v="4838"/>
    <n v="2"/>
    <n v="7656"/>
    <x v="1"/>
    <x v="0"/>
    <n v="40"/>
    <x v="0"/>
    <x v="1"/>
    <x v="1"/>
    <n v="4.0999999999999996"/>
    <x v="0"/>
    <n v="9676"/>
    <n v="2020"/>
    <n v="295"/>
  </r>
  <r>
    <x v="169"/>
    <x v="3"/>
    <x v="0"/>
    <x v="0"/>
    <x v="9"/>
    <n v="46026"/>
    <n v="4"/>
    <n v="6751"/>
    <x v="1"/>
    <x v="0"/>
    <n v="53"/>
    <x v="1"/>
    <x v="1"/>
    <x v="0"/>
    <n v="4.3"/>
    <x v="2"/>
    <n v="184104"/>
    <n v="177353"/>
    <n v="296"/>
  </r>
  <r>
    <x v="261"/>
    <x v="0"/>
    <x v="3"/>
    <x v="1"/>
    <x v="2"/>
    <n v="22160"/>
    <n v="3"/>
    <n v="6070"/>
    <x v="3"/>
    <x v="0"/>
    <n v="33"/>
    <x v="0"/>
    <x v="1"/>
    <x v="0"/>
    <n v="4.9000000000000004"/>
    <x v="3"/>
    <n v="66480"/>
    <n v="60410"/>
    <n v="297"/>
  </r>
  <r>
    <x v="262"/>
    <x v="3"/>
    <x v="4"/>
    <x v="1"/>
    <x v="6"/>
    <n v="3344"/>
    <n v="1"/>
    <n v="4746"/>
    <x v="2"/>
    <x v="1"/>
    <n v="40"/>
    <x v="1"/>
    <x v="1"/>
    <x v="0"/>
    <n v="4.7"/>
    <x v="3"/>
    <n v="3344"/>
    <n v="-1402"/>
    <n v="298"/>
  </r>
  <r>
    <x v="263"/>
    <x v="2"/>
    <x v="0"/>
    <x v="4"/>
    <x v="6"/>
    <n v="10630"/>
    <n v="1"/>
    <n v="2096"/>
    <x v="1"/>
    <x v="1"/>
    <n v="64"/>
    <x v="1"/>
    <x v="1"/>
    <x v="0"/>
    <n v="3.3"/>
    <x v="3"/>
    <n v="10630"/>
    <n v="8534"/>
    <n v="299"/>
  </r>
  <r>
    <x v="264"/>
    <x v="1"/>
    <x v="3"/>
    <x v="4"/>
    <x v="5"/>
    <n v="52650"/>
    <n v="4"/>
    <n v="8042"/>
    <x v="3"/>
    <x v="0"/>
    <n v="28"/>
    <x v="1"/>
    <x v="0"/>
    <x v="1"/>
    <n v="3"/>
    <x v="2"/>
    <n v="210600"/>
    <n v="202558"/>
    <n v="300"/>
  </r>
  <r>
    <x v="265"/>
    <x v="7"/>
    <x v="3"/>
    <x v="0"/>
    <x v="9"/>
    <n v="30177"/>
    <n v="2"/>
    <n v="1739"/>
    <x v="1"/>
    <x v="0"/>
    <n v="54"/>
    <x v="1"/>
    <x v="1"/>
    <x v="0"/>
    <n v="4.2"/>
    <x v="2"/>
    <n v="60354"/>
    <n v="58615"/>
    <n v="301"/>
  </r>
  <r>
    <x v="170"/>
    <x v="8"/>
    <x v="1"/>
    <x v="5"/>
    <x v="7"/>
    <n v="57547"/>
    <n v="4"/>
    <n v="8324"/>
    <x v="1"/>
    <x v="0"/>
    <n v="36"/>
    <x v="1"/>
    <x v="0"/>
    <x v="1"/>
    <n v="4.4000000000000004"/>
    <x v="0"/>
    <n v="230188"/>
    <n v="221864"/>
    <n v="302"/>
  </r>
  <r>
    <x v="23"/>
    <x v="2"/>
    <x v="2"/>
    <x v="5"/>
    <x v="7"/>
    <n v="23778"/>
    <n v="1"/>
    <n v="6140"/>
    <x v="3"/>
    <x v="0"/>
    <n v="64"/>
    <x v="1"/>
    <x v="1"/>
    <x v="1"/>
    <n v="4.7"/>
    <x v="0"/>
    <n v="23778"/>
    <n v="17638"/>
    <n v="303"/>
  </r>
  <r>
    <x v="156"/>
    <x v="2"/>
    <x v="4"/>
    <x v="0"/>
    <x v="3"/>
    <n v="22706"/>
    <n v="1"/>
    <n v="6252"/>
    <x v="1"/>
    <x v="0"/>
    <n v="18"/>
    <x v="0"/>
    <x v="1"/>
    <x v="1"/>
    <n v="3.9"/>
    <x v="0"/>
    <n v="22706"/>
    <n v="16454"/>
    <n v="304"/>
  </r>
  <r>
    <x v="266"/>
    <x v="5"/>
    <x v="2"/>
    <x v="2"/>
    <x v="3"/>
    <n v="55893"/>
    <n v="1"/>
    <n v="1230"/>
    <x v="3"/>
    <x v="0"/>
    <n v="23"/>
    <x v="0"/>
    <x v="0"/>
    <x v="0"/>
    <n v="3.1"/>
    <x v="1"/>
    <n v="55893"/>
    <n v="54663"/>
    <n v="305"/>
  </r>
  <r>
    <x v="267"/>
    <x v="4"/>
    <x v="1"/>
    <x v="5"/>
    <x v="8"/>
    <n v="51577"/>
    <n v="3"/>
    <n v="3576"/>
    <x v="1"/>
    <x v="1"/>
    <n v="22"/>
    <x v="1"/>
    <x v="0"/>
    <x v="1"/>
    <n v="3.6"/>
    <x v="3"/>
    <n v="154731"/>
    <n v="151155"/>
    <n v="306"/>
  </r>
  <r>
    <x v="268"/>
    <x v="2"/>
    <x v="1"/>
    <x v="4"/>
    <x v="1"/>
    <n v="16077"/>
    <n v="1"/>
    <n v="3767"/>
    <x v="0"/>
    <x v="0"/>
    <n v="58"/>
    <x v="0"/>
    <x v="0"/>
    <x v="1"/>
    <n v="4.5999999999999996"/>
    <x v="2"/>
    <n v="16077"/>
    <n v="12310"/>
    <n v="307"/>
  </r>
  <r>
    <x v="269"/>
    <x v="4"/>
    <x v="4"/>
    <x v="2"/>
    <x v="7"/>
    <n v="41774"/>
    <n v="4"/>
    <n v="999"/>
    <x v="1"/>
    <x v="1"/>
    <n v="62"/>
    <x v="0"/>
    <x v="1"/>
    <x v="1"/>
    <n v="4.2"/>
    <x v="1"/>
    <n v="167096"/>
    <n v="166097"/>
    <n v="308"/>
  </r>
  <r>
    <x v="270"/>
    <x v="4"/>
    <x v="3"/>
    <x v="1"/>
    <x v="7"/>
    <n v="4745"/>
    <n v="1"/>
    <n v="4522"/>
    <x v="3"/>
    <x v="1"/>
    <n v="30"/>
    <x v="1"/>
    <x v="1"/>
    <x v="1"/>
    <n v="4.3"/>
    <x v="1"/>
    <n v="4745"/>
    <n v="223"/>
    <n v="309"/>
  </r>
  <r>
    <x v="271"/>
    <x v="3"/>
    <x v="0"/>
    <x v="2"/>
    <x v="9"/>
    <n v="40367"/>
    <n v="2"/>
    <n v="9979"/>
    <x v="2"/>
    <x v="1"/>
    <n v="23"/>
    <x v="0"/>
    <x v="1"/>
    <x v="1"/>
    <n v="4.3"/>
    <x v="3"/>
    <n v="80734"/>
    <n v="70755"/>
    <n v="310"/>
  </r>
  <r>
    <x v="272"/>
    <x v="1"/>
    <x v="3"/>
    <x v="7"/>
    <x v="8"/>
    <n v="46865"/>
    <n v="3"/>
    <n v="5014"/>
    <x v="0"/>
    <x v="0"/>
    <n v="27"/>
    <x v="1"/>
    <x v="0"/>
    <x v="1"/>
    <n v="4"/>
    <x v="0"/>
    <n v="140595"/>
    <n v="135581"/>
    <n v="311"/>
  </r>
  <r>
    <x v="273"/>
    <x v="6"/>
    <x v="2"/>
    <x v="1"/>
    <x v="2"/>
    <n v="44038"/>
    <n v="4"/>
    <n v="6695"/>
    <x v="2"/>
    <x v="1"/>
    <n v="46"/>
    <x v="0"/>
    <x v="0"/>
    <x v="1"/>
    <n v="4.4000000000000004"/>
    <x v="2"/>
    <n v="176152"/>
    <n v="169457"/>
    <n v="312"/>
  </r>
  <r>
    <x v="274"/>
    <x v="9"/>
    <x v="4"/>
    <x v="5"/>
    <x v="8"/>
    <n v="58161"/>
    <n v="3"/>
    <n v="8104"/>
    <x v="0"/>
    <x v="1"/>
    <n v="19"/>
    <x v="0"/>
    <x v="1"/>
    <x v="1"/>
    <n v="3.3"/>
    <x v="2"/>
    <n v="174483"/>
    <n v="166379"/>
    <n v="313"/>
  </r>
  <r>
    <x v="275"/>
    <x v="3"/>
    <x v="1"/>
    <x v="3"/>
    <x v="7"/>
    <n v="31758"/>
    <n v="1"/>
    <n v="34"/>
    <x v="2"/>
    <x v="0"/>
    <n v="48"/>
    <x v="0"/>
    <x v="1"/>
    <x v="0"/>
    <n v="4.7"/>
    <x v="3"/>
    <n v="31758"/>
    <n v="31724"/>
    <n v="314"/>
  </r>
  <r>
    <x v="276"/>
    <x v="9"/>
    <x v="3"/>
    <x v="6"/>
    <x v="5"/>
    <n v="24711"/>
    <n v="4"/>
    <n v="4387"/>
    <x v="3"/>
    <x v="0"/>
    <n v="41"/>
    <x v="0"/>
    <x v="1"/>
    <x v="0"/>
    <n v="3.7"/>
    <x v="1"/>
    <n v="98844"/>
    <n v="94457"/>
    <n v="315"/>
  </r>
  <r>
    <x v="277"/>
    <x v="4"/>
    <x v="4"/>
    <x v="1"/>
    <x v="3"/>
    <n v="7850"/>
    <n v="4"/>
    <n v="5092"/>
    <x v="3"/>
    <x v="1"/>
    <n v="34"/>
    <x v="1"/>
    <x v="1"/>
    <x v="1"/>
    <n v="3.6"/>
    <x v="0"/>
    <n v="31400"/>
    <n v="26308"/>
    <n v="316"/>
  </r>
  <r>
    <x v="278"/>
    <x v="0"/>
    <x v="0"/>
    <x v="5"/>
    <x v="2"/>
    <n v="28042"/>
    <n v="1"/>
    <n v="5556"/>
    <x v="1"/>
    <x v="0"/>
    <n v="33"/>
    <x v="0"/>
    <x v="1"/>
    <x v="1"/>
    <n v="4.4000000000000004"/>
    <x v="2"/>
    <n v="28042"/>
    <n v="22486"/>
    <n v="317"/>
  </r>
  <r>
    <x v="279"/>
    <x v="6"/>
    <x v="1"/>
    <x v="6"/>
    <x v="6"/>
    <n v="7491"/>
    <n v="3"/>
    <n v="5819"/>
    <x v="1"/>
    <x v="0"/>
    <n v="56"/>
    <x v="1"/>
    <x v="0"/>
    <x v="1"/>
    <n v="3.9"/>
    <x v="2"/>
    <n v="22473"/>
    <n v="16654"/>
    <n v="318"/>
  </r>
  <r>
    <x v="247"/>
    <x v="6"/>
    <x v="3"/>
    <x v="0"/>
    <x v="2"/>
    <n v="27856"/>
    <n v="1"/>
    <n v="7565"/>
    <x v="2"/>
    <x v="1"/>
    <n v="20"/>
    <x v="0"/>
    <x v="1"/>
    <x v="1"/>
    <n v="3.2"/>
    <x v="3"/>
    <n v="27856"/>
    <n v="20291"/>
    <n v="319"/>
  </r>
  <r>
    <x v="280"/>
    <x v="7"/>
    <x v="1"/>
    <x v="2"/>
    <x v="3"/>
    <n v="11005"/>
    <n v="1"/>
    <n v="6454"/>
    <x v="3"/>
    <x v="0"/>
    <n v="49"/>
    <x v="1"/>
    <x v="1"/>
    <x v="0"/>
    <n v="4.5"/>
    <x v="3"/>
    <n v="11005"/>
    <n v="4551"/>
    <n v="320"/>
  </r>
  <r>
    <x v="29"/>
    <x v="6"/>
    <x v="2"/>
    <x v="4"/>
    <x v="6"/>
    <n v="13475"/>
    <n v="2"/>
    <n v="8438"/>
    <x v="1"/>
    <x v="0"/>
    <n v="45"/>
    <x v="1"/>
    <x v="0"/>
    <x v="1"/>
    <n v="5"/>
    <x v="2"/>
    <n v="26950"/>
    <n v="18512"/>
    <n v="321"/>
  </r>
  <r>
    <x v="281"/>
    <x v="4"/>
    <x v="0"/>
    <x v="0"/>
    <x v="6"/>
    <n v="50622"/>
    <n v="3"/>
    <n v="191"/>
    <x v="2"/>
    <x v="1"/>
    <n v="52"/>
    <x v="1"/>
    <x v="1"/>
    <x v="1"/>
    <n v="3.6"/>
    <x v="3"/>
    <n v="151866"/>
    <n v="151675"/>
    <n v="322"/>
  </r>
  <r>
    <x v="261"/>
    <x v="0"/>
    <x v="0"/>
    <x v="7"/>
    <x v="8"/>
    <n v="26101"/>
    <n v="2"/>
    <n v="9913"/>
    <x v="3"/>
    <x v="1"/>
    <n v="50"/>
    <x v="0"/>
    <x v="1"/>
    <x v="0"/>
    <n v="4.7"/>
    <x v="3"/>
    <n v="52202"/>
    <n v="42289"/>
    <n v="323"/>
  </r>
  <r>
    <x v="282"/>
    <x v="5"/>
    <x v="0"/>
    <x v="6"/>
    <x v="9"/>
    <n v="29665"/>
    <n v="2"/>
    <n v="1071"/>
    <x v="3"/>
    <x v="1"/>
    <n v="36"/>
    <x v="0"/>
    <x v="1"/>
    <x v="1"/>
    <n v="3.2"/>
    <x v="0"/>
    <n v="59330"/>
    <n v="58259"/>
    <n v="324"/>
  </r>
  <r>
    <x v="283"/>
    <x v="5"/>
    <x v="2"/>
    <x v="3"/>
    <x v="2"/>
    <n v="36980"/>
    <n v="2"/>
    <n v="8075"/>
    <x v="2"/>
    <x v="0"/>
    <n v="30"/>
    <x v="0"/>
    <x v="0"/>
    <x v="0"/>
    <n v="3.4"/>
    <x v="2"/>
    <n v="73960"/>
    <n v="65885"/>
    <n v="325"/>
  </r>
  <r>
    <x v="46"/>
    <x v="5"/>
    <x v="3"/>
    <x v="1"/>
    <x v="1"/>
    <n v="24611"/>
    <n v="3"/>
    <n v="6386"/>
    <x v="0"/>
    <x v="0"/>
    <n v="45"/>
    <x v="1"/>
    <x v="1"/>
    <x v="0"/>
    <n v="3"/>
    <x v="0"/>
    <n v="73833"/>
    <n v="67447"/>
    <n v="326"/>
  </r>
  <r>
    <x v="284"/>
    <x v="6"/>
    <x v="3"/>
    <x v="5"/>
    <x v="5"/>
    <n v="12612"/>
    <n v="4"/>
    <n v="6101"/>
    <x v="1"/>
    <x v="0"/>
    <n v="39"/>
    <x v="0"/>
    <x v="1"/>
    <x v="0"/>
    <n v="3.4"/>
    <x v="0"/>
    <n v="50448"/>
    <n v="44347"/>
    <n v="327"/>
  </r>
  <r>
    <x v="285"/>
    <x v="3"/>
    <x v="3"/>
    <x v="2"/>
    <x v="6"/>
    <n v="37444"/>
    <n v="1"/>
    <n v="1728"/>
    <x v="2"/>
    <x v="1"/>
    <n v="43"/>
    <x v="1"/>
    <x v="0"/>
    <x v="1"/>
    <n v="4.3"/>
    <x v="2"/>
    <n v="37444"/>
    <n v="35716"/>
    <n v="328"/>
  </r>
  <r>
    <x v="286"/>
    <x v="2"/>
    <x v="3"/>
    <x v="1"/>
    <x v="1"/>
    <n v="31973"/>
    <n v="2"/>
    <n v="7313"/>
    <x v="0"/>
    <x v="0"/>
    <n v="60"/>
    <x v="1"/>
    <x v="0"/>
    <x v="1"/>
    <n v="3.6"/>
    <x v="0"/>
    <n v="63946"/>
    <n v="56633"/>
    <n v="329"/>
  </r>
  <r>
    <x v="287"/>
    <x v="3"/>
    <x v="3"/>
    <x v="7"/>
    <x v="9"/>
    <n v="54538"/>
    <n v="1"/>
    <n v="3837"/>
    <x v="0"/>
    <x v="1"/>
    <n v="45"/>
    <x v="1"/>
    <x v="0"/>
    <x v="0"/>
    <n v="3.1"/>
    <x v="0"/>
    <n v="54538"/>
    <n v="50701"/>
    <n v="330"/>
  </r>
  <r>
    <x v="63"/>
    <x v="2"/>
    <x v="4"/>
    <x v="3"/>
    <x v="9"/>
    <n v="58753"/>
    <n v="2"/>
    <n v="3112"/>
    <x v="0"/>
    <x v="0"/>
    <n v="58"/>
    <x v="0"/>
    <x v="0"/>
    <x v="0"/>
    <n v="3"/>
    <x v="0"/>
    <n v="117506"/>
    <n v="114394"/>
    <n v="331"/>
  </r>
  <r>
    <x v="128"/>
    <x v="4"/>
    <x v="2"/>
    <x v="1"/>
    <x v="9"/>
    <n v="17536"/>
    <n v="1"/>
    <n v="227"/>
    <x v="1"/>
    <x v="1"/>
    <n v="24"/>
    <x v="0"/>
    <x v="0"/>
    <x v="1"/>
    <n v="3.6"/>
    <x v="1"/>
    <n v="17536"/>
    <n v="17309"/>
    <n v="332"/>
  </r>
  <r>
    <x v="288"/>
    <x v="5"/>
    <x v="0"/>
    <x v="7"/>
    <x v="0"/>
    <n v="24032"/>
    <n v="2"/>
    <n v="6627"/>
    <x v="1"/>
    <x v="0"/>
    <n v="59"/>
    <x v="1"/>
    <x v="0"/>
    <x v="0"/>
    <n v="3.5"/>
    <x v="1"/>
    <n v="48064"/>
    <n v="41437"/>
    <n v="333"/>
  </r>
  <r>
    <x v="289"/>
    <x v="0"/>
    <x v="3"/>
    <x v="6"/>
    <x v="1"/>
    <n v="15168"/>
    <n v="1"/>
    <n v="3707"/>
    <x v="3"/>
    <x v="1"/>
    <n v="24"/>
    <x v="1"/>
    <x v="0"/>
    <x v="0"/>
    <n v="3.8"/>
    <x v="0"/>
    <n v="15168"/>
    <n v="11461"/>
    <n v="334"/>
  </r>
  <r>
    <x v="290"/>
    <x v="1"/>
    <x v="3"/>
    <x v="3"/>
    <x v="6"/>
    <n v="26808"/>
    <n v="4"/>
    <n v="2651"/>
    <x v="0"/>
    <x v="0"/>
    <n v="55"/>
    <x v="1"/>
    <x v="1"/>
    <x v="0"/>
    <n v="3.7"/>
    <x v="0"/>
    <n v="107232"/>
    <n v="104581"/>
    <n v="335"/>
  </r>
  <r>
    <x v="291"/>
    <x v="2"/>
    <x v="0"/>
    <x v="1"/>
    <x v="6"/>
    <n v="22852"/>
    <n v="1"/>
    <n v="1549"/>
    <x v="3"/>
    <x v="1"/>
    <n v="21"/>
    <x v="1"/>
    <x v="1"/>
    <x v="1"/>
    <n v="3.3"/>
    <x v="2"/>
    <n v="22852"/>
    <n v="21303"/>
    <n v="336"/>
  </r>
  <r>
    <x v="292"/>
    <x v="1"/>
    <x v="0"/>
    <x v="5"/>
    <x v="1"/>
    <n v="30892"/>
    <n v="4"/>
    <n v="1188"/>
    <x v="0"/>
    <x v="1"/>
    <n v="37"/>
    <x v="0"/>
    <x v="1"/>
    <x v="0"/>
    <n v="3.7"/>
    <x v="0"/>
    <n v="123568"/>
    <n v="122380"/>
    <n v="337"/>
  </r>
  <r>
    <x v="163"/>
    <x v="1"/>
    <x v="4"/>
    <x v="7"/>
    <x v="4"/>
    <n v="55244"/>
    <n v="2"/>
    <n v="3370"/>
    <x v="3"/>
    <x v="1"/>
    <n v="40"/>
    <x v="0"/>
    <x v="1"/>
    <x v="0"/>
    <n v="4.5"/>
    <x v="1"/>
    <n v="110488"/>
    <n v="107118"/>
    <n v="338"/>
  </r>
  <r>
    <x v="293"/>
    <x v="4"/>
    <x v="2"/>
    <x v="6"/>
    <x v="0"/>
    <n v="53425"/>
    <n v="4"/>
    <n v="9496"/>
    <x v="3"/>
    <x v="0"/>
    <n v="19"/>
    <x v="0"/>
    <x v="0"/>
    <x v="1"/>
    <n v="3.1"/>
    <x v="2"/>
    <n v="213700"/>
    <n v="204204"/>
    <n v="339"/>
  </r>
  <r>
    <x v="59"/>
    <x v="9"/>
    <x v="1"/>
    <x v="5"/>
    <x v="9"/>
    <n v="55219"/>
    <n v="1"/>
    <n v="4912"/>
    <x v="2"/>
    <x v="0"/>
    <n v="40"/>
    <x v="1"/>
    <x v="0"/>
    <x v="1"/>
    <n v="3.4"/>
    <x v="2"/>
    <n v="55219"/>
    <n v="50307"/>
    <n v="340"/>
  </r>
  <r>
    <x v="294"/>
    <x v="1"/>
    <x v="4"/>
    <x v="7"/>
    <x v="3"/>
    <n v="39341"/>
    <n v="4"/>
    <n v="9523"/>
    <x v="0"/>
    <x v="0"/>
    <n v="52"/>
    <x v="0"/>
    <x v="1"/>
    <x v="0"/>
    <n v="3.4"/>
    <x v="0"/>
    <n v="157364"/>
    <n v="147841"/>
    <n v="341"/>
  </r>
  <r>
    <x v="122"/>
    <x v="1"/>
    <x v="1"/>
    <x v="5"/>
    <x v="5"/>
    <n v="42282"/>
    <n v="2"/>
    <n v="3568"/>
    <x v="3"/>
    <x v="1"/>
    <n v="52"/>
    <x v="1"/>
    <x v="1"/>
    <x v="0"/>
    <n v="3.2"/>
    <x v="0"/>
    <n v="84564"/>
    <n v="80996"/>
    <n v="342"/>
  </r>
  <r>
    <x v="295"/>
    <x v="7"/>
    <x v="4"/>
    <x v="0"/>
    <x v="6"/>
    <n v="9927"/>
    <n v="2"/>
    <n v="504"/>
    <x v="3"/>
    <x v="0"/>
    <n v="36"/>
    <x v="0"/>
    <x v="0"/>
    <x v="1"/>
    <n v="4.7"/>
    <x v="1"/>
    <n v="19854"/>
    <n v="19350"/>
    <n v="343"/>
  </r>
  <r>
    <x v="266"/>
    <x v="4"/>
    <x v="2"/>
    <x v="5"/>
    <x v="2"/>
    <n v="40655"/>
    <n v="3"/>
    <n v="8864"/>
    <x v="1"/>
    <x v="0"/>
    <n v="21"/>
    <x v="1"/>
    <x v="1"/>
    <x v="0"/>
    <n v="4.7"/>
    <x v="0"/>
    <n v="121965"/>
    <n v="113101"/>
    <n v="344"/>
  </r>
  <r>
    <x v="296"/>
    <x v="7"/>
    <x v="2"/>
    <x v="2"/>
    <x v="0"/>
    <n v="36214"/>
    <n v="2"/>
    <n v="9388"/>
    <x v="3"/>
    <x v="1"/>
    <n v="20"/>
    <x v="0"/>
    <x v="1"/>
    <x v="1"/>
    <n v="4.0999999999999996"/>
    <x v="3"/>
    <n v="72428"/>
    <n v="63040"/>
    <n v="345"/>
  </r>
  <r>
    <x v="171"/>
    <x v="2"/>
    <x v="1"/>
    <x v="2"/>
    <x v="0"/>
    <n v="9198"/>
    <n v="1"/>
    <n v="2650"/>
    <x v="3"/>
    <x v="1"/>
    <n v="61"/>
    <x v="1"/>
    <x v="0"/>
    <x v="0"/>
    <n v="4"/>
    <x v="1"/>
    <n v="9198"/>
    <n v="6548"/>
    <n v="346"/>
  </r>
  <r>
    <x v="297"/>
    <x v="8"/>
    <x v="3"/>
    <x v="2"/>
    <x v="1"/>
    <n v="18724"/>
    <n v="1"/>
    <n v="3208"/>
    <x v="2"/>
    <x v="1"/>
    <n v="61"/>
    <x v="0"/>
    <x v="0"/>
    <x v="0"/>
    <n v="3"/>
    <x v="1"/>
    <n v="18724"/>
    <n v="15516"/>
    <n v="347"/>
  </r>
  <r>
    <x v="298"/>
    <x v="3"/>
    <x v="3"/>
    <x v="6"/>
    <x v="3"/>
    <n v="11145"/>
    <n v="3"/>
    <n v="5137"/>
    <x v="0"/>
    <x v="0"/>
    <n v="51"/>
    <x v="0"/>
    <x v="0"/>
    <x v="0"/>
    <n v="3.5"/>
    <x v="1"/>
    <n v="33435"/>
    <n v="28298"/>
    <n v="348"/>
  </r>
  <r>
    <x v="299"/>
    <x v="3"/>
    <x v="3"/>
    <x v="6"/>
    <x v="6"/>
    <n v="55567"/>
    <n v="3"/>
    <n v="9839"/>
    <x v="3"/>
    <x v="0"/>
    <n v="18"/>
    <x v="0"/>
    <x v="1"/>
    <x v="1"/>
    <n v="4.8"/>
    <x v="1"/>
    <n v="166701"/>
    <n v="156862"/>
    <n v="349"/>
  </r>
  <r>
    <x v="239"/>
    <x v="6"/>
    <x v="1"/>
    <x v="0"/>
    <x v="9"/>
    <n v="32705"/>
    <n v="2"/>
    <n v="6806"/>
    <x v="3"/>
    <x v="1"/>
    <n v="35"/>
    <x v="1"/>
    <x v="1"/>
    <x v="0"/>
    <n v="4.3"/>
    <x v="1"/>
    <n v="65410"/>
    <n v="58604"/>
    <n v="350"/>
  </r>
  <r>
    <x v="157"/>
    <x v="2"/>
    <x v="3"/>
    <x v="1"/>
    <x v="5"/>
    <n v="50725"/>
    <n v="1"/>
    <n v="8605"/>
    <x v="2"/>
    <x v="1"/>
    <n v="54"/>
    <x v="1"/>
    <x v="1"/>
    <x v="0"/>
    <n v="3.7"/>
    <x v="1"/>
    <n v="50725"/>
    <n v="42120"/>
    <n v="351"/>
  </r>
  <r>
    <x v="135"/>
    <x v="0"/>
    <x v="0"/>
    <x v="6"/>
    <x v="4"/>
    <n v="45466"/>
    <n v="3"/>
    <n v="5888"/>
    <x v="0"/>
    <x v="0"/>
    <n v="41"/>
    <x v="0"/>
    <x v="1"/>
    <x v="0"/>
    <n v="3.2"/>
    <x v="1"/>
    <n v="136398"/>
    <n v="130510"/>
    <n v="352"/>
  </r>
  <r>
    <x v="83"/>
    <x v="5"/>
    <x v="0"/>
    <x v="1"/>
    <x v="5"/>
    <n v="36248"/>
    <n v="1"/>
    <n v="3566"/>
    <x v="3"/>
    <x v="1"/>
    <n v="19"/>
    <x v="1"/>
    <x v="0"/>
    <x v="0"/>
    <n v="4.9000000000000004"/>
    <x v="1"/>
    <n v="36248"/>
    <n v="32682"/>
    <n v="353"/>
  </r>
  <r>
    <x v="300"/>
    <x v="8"/>
    <x v="2"/>
    <x v="5"/>
    <x v="8"/>
    <n v="19233"/>
    <n v="3"/>
    <n v="2566"/>
    <x v="3"/>
    <x v="0"/>
    <n v="19"/>
    <x v="1"/>
    <x v="0"/>
    <x v="1"/>
    <n v="4.0999999999999996"/>
    <x v="1"/>
    <n v="57699"/>
    <n v="55133"/>
    <n v="354"/>
  </r>
  <r>
    <x v="301"/>
    <x v="7"/>
    <x v="1"/>
    <x v="2"/>
    <x v="2"/>
    <n v="20990"/>
    <n v="1"/>
    <n v="207"/>
    <x v="2"/>
    <x v="1"/>
    <n v="19"/>
    <x v="0"/>
    <x v="0"/>
    <x v="0"/>
    <n v="4.5999999999999996"/>
    <x v="2"/>
    <n v="20990"/>
    <n v="20783"/>
    <n v="355"/>
  </r>
  <r>
    <x v="302"/>
    <x v="6"/>
    <x v="3"/>
    <x v="7"/>
    <x v="2"/>
    <n v="49071"/>
    <n v="1"/>
    <n v="149"/>
    <x v="2"/>
    <x v="1"/>
    <n v="38"/>
    <x v="1"/>
    <x v="1"/>
    <x v="0"/>
    <n v="4.9000000000000004"/>
    <x v="2"/>
    <n v="49071"/>
    <n v="48922"/>
    <n v="356"/>
  </r>
  <r>
    <x v="303"/>
    <x v="1"/>
    <x v="0"/>
    <x v="1"/>
    <x v="4"/>
    <n v="47507"/>
    <n v="3"/>
    <n v="4690"/>
    <x v="0"/>
    <x v="1"/>
    <n v="30"/>
    <x v="1"/>
    <x v="0"/>
    <x v="1"/>
    <n v="4"/>
    <x v="2"/>
    <n v="142521"/>
    <n v="137831"/>
    <n v="357"/>
  </r>
  <r>
    <x v="12"/>
    <x v="4"/>
    <x v="3"/>
    <x v="2"/>
    <x v="8"/>
    <n v="27227"/>
    <n v="1"/>
    <n v="6679"/>
    <x v="0"/>
    <x v="1"/>
    <n v="28"/>
    <x v="1"/>
    <x v="0"/>
    <x v="0"/>
    <n v="5"/>
    <x v="0"/>
    <n v="27227"/>
    <n v="20548"/>
    <n v="358"/>
  </r>
  <r>
    <x v="304"/>
    <x v="6"/>
    <x v="4"/>
    <x v="1"/>
    <x v="8"/>
    <n v="50827"/>
    <n v="2"/>
    <n v="2362"/>
    <x v="3"/>
    <x v="0"/>
    <n v="49"/>
    <x v="0"/>
    <x v="0"/>
    <x v="0"/>
    <n v="4.8"/>
    <x v="2"/>
    <n v="101654"/>
    <n v="99292"/>
    <n v="359"/>
  </r>
  <r>
    <x v="26"/>
    <x v="8"/>
    <x v="3"/>
    <x v="5"/>
    <x v="2"/>
    <n v="15198"/>
    <n v="2"/>
    <n v="3392"/>
    <x v="3"/>
    <x v="1"/>
    <n v="56"/>
    <x v="0"/>
    <x v="1"/>
    <x v="1"/>
    <n v="4.3"/>
    <x v="3"/>
    <n v="30396"/>
    <n v="27004"/>
    <n v="360"/>
  </r>
  <r>
    <x v="197"/>
    <x v="0"/>
    <x v="2"/>
    <x v="7"/>
    <x v="7"/>
    <n v="17949"/>
    <n v="1"/>
    <n v="228"/>
    <x v="2"/>
    <x v="1"/>
    <n v="23"/>
    <x v="0"/>
    <x v="0"/>
    <x v="1"/>
    <n v="3.4"/>
    <x v="3"/>
    <n v="17949"/>
    <n v="17721"/>
    <n v="361"/>
  </r>
  <r>
    <x v="305"/>
    <x v="3"/>
    <x v="4"/>
    <x v="6"/>
    <x v="2"/>
    <n v="22809"/>
    <n v="2"/>
    <n v="1048"/>
    <x v="0"/>
    <x v="0"/>
    <n v="39"/>
    <x v="1"/>
    <x v="0"/>
    <x v="0"/>
    <n v="3.4"/>
    <x v="3"/>
    <n v="45618"/>
    <n v="44570"/>
    <n v="362"/>
  </r>
  <r>
    <x v="306"/>
    <x v="6"/>
    <x v="1"/>
    <x v="5"/>
    <x v="9"/>
    <n v="36697"/>
    <n v="4"/>
    <n v="8132"/>
    <x v="2"/>
    <x v="0"/>
    <n v="44"/>
    <x v="1"/>
    <x v="0"/>
    <x v="1"/>
    <n v="3.5"/>
    <x v="0"/>
    <n v="146788"/>
    <n v="138656"/>
    <n v="363"/>
  </r>
  <r>
    <x v="307"/>
    <x v="2"/>
    <x v="3"/>
    <x v="4"/>
    <x v="3"/>
    <n v="44091"/>
    <n v="1"/>
    <n v="3113"/>
    <x v="0"/>
    <x v="1"/>
    <n v="55"/>
    <x v="0"/>
    <x v="1"/>
    <x v="0"/>
    <n v="4.4000000000000004"/>
    <x v="3"/>
    <n v="44091"/>
    <n v="40978"/>
    <n v="364"/>
  </r>
  <r>
    <x v="308"/>
    <x v="2"/>
    <x v="3"/>
    <x v="6"/>
    <x v="3"/>
    <n v="40718"/>
    <n v="4"/>
    <n v="290"/>
    <x v="0"/>
    <x v="1"/>
    <n v="26"/>
    <x v="0"/>
    <x v="1"/>
    <x v="0"/>
    <n v="3.2"/>
    <x v="2"/>
    <n v="162872"/>
    <n v="162582"/>
    <n v="365"/>
  </r>
  <r>
    <x v="309"/>
    <x v="5"/>
    <x v="4"/>
    <x v="2"/>
    <x v="0"/>
    <n v="44317"/>
    <n v="4"/>
    <n v="2242"/>
    <x v="0"/>
    <x v="1"/>
    <n v="26"/>
    <x v="0"/>
    <x v="0"/>
    <x v="0"/>
    <n v="3.3"/>
    <x v="2"/>
    <n v="177268"/>
    <n v="175026"/>
    <n v="366"/>
  </r>
  <r>
    <x v="310"/>
    <x v="9"/>
    <x v="2"/>
    <x v="6"/>
    <x v="6"/>
    <n v="10290"/>
    <n v="2"/>
    <n v="6280"/>
    <x v="0"/>
    <x v="0"/>
    <n v="46"/>
    <x v="0"/>
    <x v="0"/>
    <x v="0"/>
    <n v="3.1"/>
    <x v="1"/>
    <n v="20580"/>
    <n v="14300"/>
    <n v="367"/>
  </r>
  <r>
    <x v="311"/>
    <x v="8"/>
    <x v="2"/>
    <x v="6"/>
    <x v="5"/>
    <n v="24170"/>
    <n v="4"/>
    <n v="8170"/>
    <x v="2"/>
    <x v="0"/>
    <n v="55"/>
    <x v="1"/>
    <x v="0"/>
    <x v="1"/>
    <n v="4.9000000000000004"/>
    <x v="0"/>
    <n v="96680"/>
    <n v="88510"/>
    <n v="368"/>
  </r>
  <r>
    <x v="312"/>
    <x v="7"/>
    <x v="2"/>
    <x v="6"/>
    <x v="7"/>
    <n v="27481"/>
    <n v="3"/>
    <n v="4740"/>
    <x v="0"/>
    <x v="0"/>
    <n v="32"/>
    <x v="1"/>
    <x v="1"/>
    <x v="1"/>
    <n v="4.5999999999999996"/>
    <x v="0"/>
    <n v="82443"/>
    <n v="77703"/>
    <n v="369"/>
  </r>
  <r>
    <x v="313"/>
    <x v="2"/>
    <x v="1"/>
    <x v="6"/>
    <x v="0"/>
    <n v="32187"/>
    <n v="1"/>
    <n v="6564"/>
    <x v="1"/>
    <x v="1"/>
    <n v="35"/>
    <x v="0"/>
    <x v="1"/>
    <x v="1"/>
    <n v="3.6"/>
    <x v="1"/>
    <n v="32187"/>
    <n v="25623"/>
    <n v="370"/>
  </r>
  <r>
    <x v="71"/>
    <x v="5"/>
    <x v="4"/>
    <x v="5"/>
    <x v="7"/>
    <n v="44293"/>
    <n v="1"/>
    <n v="5698"/>
    <x v="0"/>
    <x v="0"/>
    <n v="50"/>
    <x v="0"/>
    <x v="0"/>
    <x v="1"/>
    <n v="4.2"/>
    <x v="2"/>
    <n v="44293"/>
    <n v="38595"/>
    <n v="371"/>
  </r>
  <r>
    <x v="314"/>
    <x v="5"/>
    <x v="0"/>
    <x v="2"/>
    <x v="9"/>
    <n v="16730"/>
    <n v="4"/>
    <n v="5756"/>
    <x v="3"/>
    <x v="1"/>
    <n v="42"/>
    <x v="0"/>
    <x v="1"/>
    <x v="0"/>
    <n v="3.3"/>
    <x v="0"/>
    <n v="66920"/>
    <n v="61164"/>
    <n v="372"/>
  </r>
  <r>
    <x v="315"/>
    <x v="8"/>
    <x v="1"/>
    <x v="7"/>
    <x v="4"/>
    <n v="28423"/>
    <n v="2"/>
    <n v="300"/>
    <x v="2"/>
    <x v="0"/>
    <n v="24"/>
    <x v="1"/>
    <x v="0"/>
    <x v="0"/>
    <n v="3.9"/>
    <x v="1"/>
    <n v="56846"/>
    <n v="56546"/>
    <n v="373"/>
  </r>
  <r>
    <x v="316"/>
    <x v="6"/>
    <x v="2"/>
    <x v="2"/>
    <x v="5"/>
    <n v="5987"/>
    <n v="4"/>
    <n v="4920"/>
    <x v="1"/>
    <x v="0"/>
    <n v="33"/>
    <x v="1"/>
    <x v="0"/>
    <x v="1"/>
    <n v="3.5"/>
    <x v="1"/>
    <n v="23948"/>
    <n v="19028"/>
    <n v="374"/>
  </r>
  <r>
    <x v="317"/>
    <x v="3"/>
    <x v="2"/>
    <x v="1"/>
    <x v="0"/>
    <n v="15769"/>
    <n v="4"/>
    <n v="4271"/>
    <x v="3"/>
    <x v="1"/>
    <n v="59"/>
    <x v="1"/>
    <x v="0"/>
    <x v="0"/>
    <n v="3.4"/>
    <x v="0"/>
    <n v="63076"/>
    <n v="58805"/>
    <n v="375"/>
  </r>
  <r>
    <x v="318"/>
    <x v="8"/>
    <x v="3"/>
    <x v="1"/>
    <x v="0"/>
    <n v="22486"/>
    <n v="3"/>
    <n v="900"/>
    <x v="3"/>
    <x v="0"/>
    <n v="54"/>
    <x v="0"/>
    <x v="0"/>
    <x v="0"/>
    <n v="4.8"/>
    <x v="0"/>
    <n v="67458"/>
    <n v="66558"/>
    <n v="376"/>
  </r>
  <r>
    <x v="319"/>
    <x v="6"/>
    <x v="1"/>
    <x v="3"/>
    <x v="3"/>
    <n v="19297"/>
    <n v="4"/>
    <n v="3403"/>
    <x v="2"/>
    <x v="1"/>
    <n v="33"/>
    <x v="1"/>
    <x v="0"/>
    <x v="0"/>
    <n v="3.1"/>
    <x v="1"/>
    <n v="77188"/>
    <n v="73785"/>
    <n v="377"/>
  </r>
  <r>
    <x v="94"/>
    <x v="2"/>
    <x v="4"/>
    <x v="5"/>
    <x v="8"/>
    <n v="47956"/>
    <n v="4"/>
    <n v="9576"/>
    <x v="1"/>
    <x v="0"/>
    <n v="46"/>
    <x v="1"/>
    <x v="0"/>
    <x v="0"/>
    <n v="3.4"/>
    <x v="3"/>
    <n v="191824"/>
    <n v="182248"/>
    <n v="378"/>
  </r>
  <r>
    <x v="320"/>
    <x v="4"/>
    <x v="2"/>
    <x v="1"/>
    <x v="7"/>
    <n v="31427"/>
    <n v="1"/>
    <n v="9242"/>
    <x v="2"/>
    <x v="0"/>
    <n v="43"/>
    <x v="1"/>
    <x v="1"/>
    <x v="1"/>
    <n v="4.7"/>
    <x v="1"/>
    <n v="31427"/>
    <n v="22185"/>
    <n v="379"/>
  </r>
  <r>
    <x v="321"/>
    <x v="0"/>
    <x v="0"/>
    <x v="4"/>
    <x v="9"/>
    <n v="22609"/>
    <n v="3"/>
    <n v="777"/>
    <x v="1"/>
    <x v="1"/>
    <n v="32"/>
    <x v="1"/>
    <x v="1"/>
    <x v="0"/>
    <n v="4.9000000000000004"/>
    <x v="1"/>
    <n v="67827"/>
    <n v="67050"/>
    <n v="380"/>
  </r>
  <r>
    <x v="322"/>
    <x v="0"/>
    <x v="3"/>
    <x v="1"/>
    <x v="0"/>
    <n v="29352"/>
    <n v="1"/>
    <n v="8315"/>
    <x v="0"/>
    <x v="0"/>
    <n v="40"/>
    <x v="0"/>
    <x v="1"/>
    <x v="1"/>
    <n v="4.5"/>
    <x v="1"/>
    <n v="29352"/>
    <n v="21037"/>
    <n v="381"/>
  </r>
  <r>
    <x v="323"/>
    <x v="1"/>
    <x v="4"/>
    <x v="0"/>
    <x v="7"/>
    <n v="20660"/>
    <n v="2"/>
    <n v="4185"/>
    <x v="1"/>
    <x v="0"/>
    <n v="20"/>
    <x v="0"/>
    <x v="0"/>
    <x v="1"/>
    <n v="4.3"/>
    <x v="0"/>
    <n v="41320"/>
    <n v="37135"/>
    <n v="382"/>
  </r>
  <r>
    <x v="260"/>
    <x v="2"/>
    <x v="4"/>
    <x v="0"/>
    <x v="3"/>
    <n v="4532"/>
    <n v="2"/>
    <n v="2372"/>
    <x v="2"/>
    <x v="1"/>
    <n v="44"/>
    <x v="1"/>
    <x v="1"/>
    <x v="1"/>
    <n v="4.0999999999999996"/>
    <x v="3"/>
    <n v="9064"/>
    <n v="6692"/>
    <n v="383"/>
  </r>
  <r>
    <x v="89"/>
    <x v="5"/>
    <x v="4"/>
    <x v="4"/>
    <x v="6"/>
    <n v="54296"/>
    <n v="4"/>
    <n v="4638"/>
    <x v="3"/>
    <x v="1"/>
    <n v="35"/>
    <x v="0"/>
    <x v="0"/>
    <x v="0"/>
    <n v="3.9"/>
    <x v="0"/>
    <n v="217184"/>
    <n v="212546"/>
    <n v="384"/>
  </r>
  <r>
    <x v="285"/>
    <x v="6"/>
    <x v="3"/>
    <x v="1"/>
    <x v="4"/>
    <n v="33613"/>
    <n v="3"/>
    <n v="3631"/>
    <x v="3"/>
    <x v="0"/>
    <n v="62"/>
    <x v="0"/>
    <x v="0"/>
    <x v="0"/>
    <n v="3.9"/>
    <x v="2"/>
    <n v="100839"/>
    <n v="97208"/>
    <n v="385"/>
  </r>
  <r>
    <x v="46"/>
    <x v="1"/>
    <x v="0"/>
    <x v="1"/>
    <x v="9"/>
    <n v="20380"/>
    <n v="4"/>
    <n v="1441"/>
    <x v="3"/>
    <x v="1"/>
    <n v="36"/>
    <x v="0"/>
    <x v="0"/>
    <x v="1"/>
    <n v="4.5"/>
    <x v="3"/>
    <n v="81520"/>
    <n v="80079"/>
    <n v="386"/>
  </r>
  <r>
    <x v="21"/>
    <x v="7"/>
    <x v="2"/>
    <x v="7"/>
    <x v="8"/>
    <n v="53851"/>
    <n v="4"/>
    <n v="117"/>
    <x v="1"/>
    <x v="0"/>
    <n v="42"/>
    <x v="1"/>
    <x v="0"/>
    <x v="0"/>
    <n v="3.8"/>
    <x v="3"/>
    <n v="215404"/>
    <n v="215287"/>
    <n v="387"/>
  </r>
  <r>
    <x v="324"/>
    <x v="7"/>
    <x v="3"/>
    <x v="1"/>
    <x v="3"/>
    <n v="16496"/>
    <n v="2"/>
    <n v="7773"/>
    <x v="3"/>
    <x v="1"/>
    <n v="26"/>
    <x v="1"/>
    <x v="1"/>
    <x v="0"/>
    <n v="3.3"/>
    <x v="2"/>
    <n v="32992"/>
    <n v="25219"/>
    <n v="388"/>
  </r>
  <r>
    <x v="325"/>
    <x v="6"/>
    <x v="3"/>
    <x v="4"/>
    <x v="4"/>
    <n v="26417"/>
    <n v="3"/>
    <n v="5853"/>
    <x v="1"/>
    <x v="0"/>
    <n v="40"/>
    <x v="1"/>
    <x v="1"/>
    <x v="0"/>
    <n v="4.8"/>
    <x v="0"/>
    <n v="79251"/>
    <n v="73398"/>
    <n v="389"/>
  </r>
  <r>
    <x v="326"/>
    <x v="8"/>
    <x v="0"/>
    <x v="7"/>
    <x v="6"/>
    <n v="4452"/>
    <n v="2"/>
    <n v="7636"/>
    <x v="3"/>
    <x v="0"/>
    <n v="43"/>
    <x v="0"/>
    <x v="1"/>
    <x v="1"/>
    <n v="3.7"/>
    <x v="3"/>
    <n v="8904"/>
    <n v="1268"/>
    <n v="390"/>
  </r>
  <r>
    <x v="327"/>
    <x v="1"/>
    <x v="4"/>
    <x v="1"/>
    <x v="4"/>
    <n v="41594"/>
    <n v="4"/>
    <n v="6453"/>
    <x v="2"/>
    <x v="0"/>
    <n v="27"/>
    <x v="1"/>
    <x v="1"/>
    <x v="0"/>
    <n v="3.9"/>
    <x v="0"/>
    <n v="166376"/>
    <n v="159923"/>
    <n v="391"/>
  </r>
  <r>
    <x v="328"/>
    <x v="9"/>
    <x v="2"/>
    <x v="7"/>
    <x v="0"/>
    <n v="5144"/>
    <n v="3"/>
    <n v="6904"/>
    <x v="2"/>
    <x v="0"/>
    <n v="33"/>
    <x v="0"/>
    <x v="1"/>
    <x v="1"/>
    <n v="4.5"/>
    <x v="3"/>
    <n v="15432"/>
    <n v="8528"/>
    <n v="392"/>
  </r>
  <r>
    <x v="329"/>
    <x v="9"/>
    <x v="1"/>
    <x v="0"/>
    <x v="6"/>
    <n v="17428"/>
    <n v="4"/>
    <n v="1345"/>
    <x v="0"/>
    <x v="1"/>
    <n v="49"/>
    <x v="0"/>
    <x v="1"/>
    <x v="1"/>
    <n v="3.1"/>
    <x v="1"/>
    <n v="69712"/>
    <n v="68367"/>
    <n v="393"/>
  </r>
  <r>
    <x v="232"/>
    <x v="4"/>
    <x v="4"/>
    <x v="6"/>
    <x v="3"/>
    <n v="33308"/>
    <n v="4"/>
    <n v="9709"/>
    <x v="1"/>
    <x v="0"/>
    <n v="62"/>
    <x v="1"/>
    <x v="0"/>
    <x v="0"/>
    <n v="3.5"/>
    <x v="0"/>
    <n v="133232"/>
    <n v="123523"/>
    <n v="394"/>
  </r>
  <r>
    <x v="330"/>
    <x v="5"/>
    <x v="4"/>
    <x v="0"/>
    <x v="0"/>
    <n v="50864"/>
    <n v="2"/>
    <n v="8180"/>
    <x v="1"/>
    <x v="0"/>
    <n v="63"/>
    <x v="0"/>
    <x v="1"/>
    <x v="0"/>
    <n v="3.6"/>
    <x v="2"/>
    <n v="101728"/>
    <n v="93548"/>
    <n v="395"/>
  </r>
  <r>
    <x v="166"/>
    <x v="2"/>
    <x v="0"/>
    <x v="1"/>
    <x v="1"/>
    <n v="30210"/>
    <n v="3"/>
    <n v="6281"/>
    <x v="3"/>
    <x v="1"/>
    <n v="44"/>
    <x v="1"/>
    <x v="1"/>
    <x v="0"/>
    <n v="4.3"/>
    <x v="1"/>
    <n v="90630"/>
    <n v="84349"/>
    <n v="396"/>
  </r>
  <r>
    <x v="331"/>
    <x v="9"/>
    <x v="1"/>
    <x v="3"/>
    <x v="7"/>
    <n v="50459"/>
    <n v="2"/>
    <n v="6101"/>
    <x v="3"/>
    <x v="0"/>
    <n v="33"/>
    <x v="0"/>
    <x v="1"/>
    <x v="0"/>
    <n v="4.2"/>
    <x v="1"/>
    <n v="100918"/>
    <n v="94817"/>
    <n v="397"/>
  </r>
  <r>
    <x v="332"/>
    <x v="6"/>
    <x v="2"/>
    <x v="0"/>
    <x v="6"/>
    <n v="41077"/>
    <n v="3"/>
    <n v="2078"/>
    <x v="0"/>
    <x v="0"/>
    <n v="22"/>
    <x v="1"/>
    <x v="0"/>
    <x v="1"/>
    <n v="4.7"/>
    <x v="0"/>
    <n v="123231"/>
    <n v="121153"/>
    <n v="398"/>
  </r>
  <r>
    <x v="333"/>
    <x v="6"/>
    <x v="2"/>
    <x v="7"/>
    <x v="0"/>
    <n v="6563"/>
    <n v="4"/>
    <n v="5783"/>
    <x v="1"/>
    <x v="0"/>
    <n v="62"/>
    <x v="0"/>
    <x v="1"/>
    <x v="1"/>
    <n v="3.6"/>
    <x v="2"/>
    <n v="26252"/>
    <n v="20469"/>
    <n v="399"/>
  </r>
  <r>
    <x v="334"/>
    <x v="2"/>
    <x v="2"/>
    <x v="6"/>
    <x v="1"/>
    <n v="56289"/>
    <n v="4"/>
    <n v="337"/>
    <x v="3"/>
    <x v="1"/>
    <n v="28"/>
    <x v="0"/>
    <x v="0"/>
    <x v="0"/>
    <n v="3.1"/>
    <x v="0"/>
    <n v="225156"/>
    <n v="224819"/>
    <n v="400"/>
  </r>
  <r>
    <x v="23"/>
    <x v="0"/>
    <x v="0"/>
    <x v="4"/>
    <x v="8"/>
    <n v="41871"/>
    <n v="1"/>
    <n v="4234"/>
    <x v="1"/>
    <x v="1"/>
    <n v="38"/>
    <x v="0"/>
    <x v="0"/>
    <x v="0"/>
    <n v="4.3"/>
    <x v="0"/>
    <n v="41871"/>
    <n v="37637"/>
    <n v="401"/>
  </r>
  <r>
    <x v="335"/>
    <x v="9"/>
    <x v="1"/>
    <x v="3"/>
    <x v="0"/>
    <n v="24413"/>
    <n v="3"/>
    <n v="8751"/>
    <x v="3"/>
    <x v="1"/>
    <n v="64"/>
    <x v="1"/>
    <x v="1"/>
    <x v="1"/>
    <n v="4.8"/>
    <x v="2"/>
    <n v="73239"/>
    <n v="64488"/>
    <n v="402"/>
  </r>
  <r>
    <x v="137"/>
    <x v="2"/>
    <x v="1"/>
    <x v="1"/>
    <x v="4"/>
    <n v="11895"/>
    <n v="4"/>
    <n v="9213"/>
    <x v="3"/>
    <x v="0"/>
    <n v="23"/>
    <x v="1"/>
    <x v="1"/>
    <x v="0"/>
    <n v="3.2"/>
    <x v="0"/>
    <n v="47580"/>
    <n v="38367"/>
    <n v="403"/>
  </r>
  <r>
    <x v="336"/>
    <x v="0"/>
    <x v="4"/>
    <x v="1"/>
    <x v="3"/>
    <n v="8277"/>
    <n v="2"/>
    <n v="9655"/>
    <x v="1"/>
    <x v="1"/>
    <n v="64"/>
    <x v="0"/>
    <x v="0"/>
    <x v="1"/>
    <n v="4"/>
    <x v="0"/>
    <n v="16554"/>
    <n v="6899"/>
    <n v="404"/>
  </r>
  <r>
    <x v="337"/>
    <x v="7"/>
    <x v="3"/>
    <x v="3"/>
    <x v="7"/>
    <n v="18713"/>
    <n v="2"/>
    <n v="6534"/>
    <x v="2"/>
    <x v="0"/>
    <n v="44"/>
    <x v="1"/>
    <x v="0"/>
    <x v="0"/>
    <n v="3.9"/>
    <x v="2"/>
    <n v="37426"/>
    <n v="30892"/>
    <n v="405"/>
  </r>
  <r>
    <x v="338"/>
    <x v="6"/>
    <x v="1"/>
    <x v="5"/>
    <x v="6"/>
    <n v="58549"/>
    <n v="1"/>
    <n v="7494"/>
    <x v="2"/>
    <x v="0"/>
    <n v="47"/>
    <x v="0"/>
    <x v="1"/>
    <x v="0"/>
    <n v="3.7"/>
    <x v="0"/>
    <n v="58549"/>
    <n v="51055"/>
    <n v="406"/>
  </r>
  <r>
    <x v="339"/>
    <x v="4"/>
    <x v="2"/>
    <x v="3"/>
    <x v="7"/>
    <n v="6107"/>
    <n v="2"/>
    <n v="2069"/>
    <x v="0"/>
    <x v="0"/>
    <n v="63"/>
    <x v="0"/>
    <x v="1"/>
    <x v="0"/>
    <n v="4.3"/>
    <x v="3"/>
    <n v="12214"/>
    <n v="10145"/>
    <n v="407"/>
  </r>
  <r>
    <x v="340"/>
    <x v="0"/>
    <x v="2"/>
    <x v="4"/>
    <x v="1"/>
    <n v="10914"/>
    <n v="1"/>
    <n v="2467"/>
    <x v="0"/>
    <x v="1"/>
    <n v="25"/>
    <x v="1"/>
    <x v="1"/>
    <x v="0"/>
    <n v="3.7"/>
    <x v="0"/>
    <n v="10914"/>
    <n v="8447"/>
    <n v="408"/>
  </r>
  <r>
    <x v="341"/>
    <x v="3"/>
    <x v="3"/>
    <x v="1"/>
    <x v="4"/>
    <n v="5256"/>
    <n v="3"/>
    <n v="2283"/>
    <x v="3"/>
    <x v="1"/>
    <n v="21"/>
    <x v="1"/>
    <x v="0"/>
    <x v="0"/>
    <n v="4.5"/>
    <x v="0"/>
    <n v="15768"/>
    <n v="13485"/>
    <n v="409"/>
  </r>
  <r>
    <x v="157"/>
    <x v="6"/>
    <x v="3"/>
    <x v="7"/>
    <x v="7"/>
    <n v="54284"/>
    <n v="2"/>
    <n v="1307"/>
    <x v="1"/>
    <x v="1"/>
    <n v="43"/>
    <x v="1"/>
    <x v="1"/>
    <x v="1"/>
    <n v="3.1"/>
    <x v="3"/>
    <n v="108568"/>
    <n v="107261"/>
    <n v="410"/>
  </r>
  <r>
    <x v="74"/>
    <x v="7"/>
    <x v="4"/>
    <x v="0"/>
    <x v="9"/>
    <n v="18393"/>
    <n v="1"/>
    <n v="9104"/>
    <x v="3"/>
    <x v="0"/>
    <n v="19"/>
    <x v="0"/>
    <x v="1"/>
    <x v="0"/>
    <n v="3.8"/>
    <x v="1"/>
    <n v="18393"/>
    <n v="9289"/>
    <n v="411"/>
  </r>
  <r>
    <x v="111"/>
    <x v="2"/>
    <x v="4"/>
    <x v="5"/>
    <x v="6"/>
    <n v="7739"/>
    <n v="4"/>
    <n v="1038"/>
    <x v="3"/>
    <x v="1"/>
    <n v="46"/>
    <x v="0"/>
    <x v="1"/>
    <x v="1"/>
    <n v="3.9"/>
    <x v="2"/>
    <n v="30956"/>
    <n v="29918"/>
    <n v="412"/>
  </r>
  <r>
    <x v="90"/>
    <x v="0"/>
    <x v="0"/>
    <x v="7"/>
    <x v="0"/>
    <n v="42263"/>
    <n v="1"/>
    <n v="8741"/>
    <x v="2"/>
    <x v="1"/>
    <n v="33"/>
    <x v="1"/>
    <x v="0"/>
    <x v="0"/>
    <n v="4.7"/>
    <x v="0"/>
    <n v="42263"/>
    <n v="33522"/>
    <n v="413"/>
  </r>
  <r>
    <x v="342"/>
    <x v="3"/>
    <x v="2"/>
    <x v="6"/>
    <x v="2"/>
    <n v="14501"/>
    <n v="2"/>
    <n v="4515"/>
    <x v="0"/>
    <x v="1"/>
    <n v="25"/>
    <x v="0"/>
    <x v="1"/>
    <x v="0"/>
    <n v="3.4"/>
    <x v="1"/>
    <n v="29002"/>
    <n v="24487"/>
    <n v="414"/>
  </r>
  <r>
    <x v="343"/>
    <x v="0"/>
    <x v="0"/>
    <x v="3"/>
    <x v="6"/>
    <n v="49180"/>
    <n v="1"/>
    <n v="327"/>
    <x v="2"/>
    <x v="0"/>
    <n v="56"/>
    <x v="1"/>
    <x v="0"/>
    <x v="0"/>
    <n v="4.0999999999999996"/>
    <x v="3"/>
    <n v="49180"/>
    <n v="48853"/>
    <n v="415"/>
  </r>
  <r>
    <x v="344"/>
    <x v="2"/>
    <x v="2"/>
    <x v="1"/>
    <x v="6"/>
    <n v="30592"/>
    <n v="1"/>
    <n v="314"/>
    <x v="0"/>
    <x v="1"/>
    <n v="25"/>
    <x v="1"/>
    <x v="1"/>
    <x v="1"/>
    <n v="3.9"/>
    <x v="1"/>
    <n v="30592"/>
    <n v="30278"/>
    <n v="416"/>
  </r>
  <r>
    <x v="345"/>
    <x v="4"/>
    <x v="0"/>
    <x v="4"/>
    <x v="9"/>
    <n v="14608"/>
    <n v="3"/>
    <n v="1976"/>
    <x v="3"/>
    <x v="0"/>
    <n v="51"/>
    <x v="1"/>
    <x v="0"/>
    <x v="1"/>
    <n v="4"/>
    <x v="2"/>
    <n v="43824"/>
    <n v="41848"/>
    <n v="417"/>
  </r>
  <r>
    <x v="346"/>
    <x v="7"/>
    <x v="4"/>
    <x v="3"/>
    <x v="2"/>
    <n v="52854"/>
    <n v="3"/>
    <n v="3651"/>
    <x v="2"/>
    <x v="0"/>
    <n v="24"/>
    <x v="0"/>
    <x v="1"/>
    <x v="1"/>
    <n v="3.5"/>
    <x v="2"/>
    <n v="158562"/>
    <n v="154911"/>
    <n v="418"/>
  </r>
  <r>
    <x v="123"/>
    <x v="7"/>
    <x v="1"/>
    <x v="2"/>
    <x v="9"/>
    <n v="35281"/>
    <n v="3"/>
    <n v="9067"/>
    <x v="3"/>
    <x v="0"/>
    <n v="36"/>
    <x v="0"/>
    <x v="0"/>
    <x v="0"/>
    <n v="4.0999999999999996"/>
    <x v="1"/>
    <n v="105843"/>
    <n v="96776"/>
    <n v="419"/>
  </r>
  <r>
    <x v="347"/>
    <x v="8"/>
    <x v="3"/>
    <x v="3"/>
    <x v="4"/>
    <n v="59153"/>
    <n v="1"/>
    <n v="9681"/>
    <x v="0"/>
    <x v="0"/>
    <n v="52"/>
    <x v="0"/>
    <x v="1"/>
    <x v="1"/>
    <n v="3"/>
    <x v="0"/>
    <n v="59153"/>
    <n v="49472"/>
    <n v="420"/>
  </r>
  <r>
    <x v="348"/>
    <x v="2"/>
    <x v="2"/>
    <x v="6"/>
    <x v="3"/>
    <n v="24797"/>
    <n v="2"/>
    <n v="4968"/>
    <x v="2"/>
    <x v="1"/>
    <n v="55"/>
    <x v="1"/>
    <x v="0"/>
    <x v="0"/>
    <n v="4.3"/>
    <x v="1"/>
    <n v="49594"/>
    <n v="44626"/>
    <n v="421"/>
  </r>
  <r>
    <x v="349"/>
    <x v="2"/>
    <x v="4"/>
    <x v="7"/>
    <x v="9"/>
    <n v="25218"/>
    <n v="3"/>
    <n v="4988"/>
    <x v="3"/>
    <x v="1"/>
    <n v="55"/>
    <x v="0"/>
    <x v="0"/>
    <x v="0"/>
    <n v="4.2"/>
    <x v="2"/>
    <n v="75654"/>
    <n v="70666"/>
    <n v="422"/>
  </r>
  <r>
    <x v="350"/>
    <x v="5"/>
    <x v="4"/>
    <x v="7"/>
    <x v="9"/>
    <n v="20632"/>
    <n v="2"/>
    <n v="4405"/>
    <x v="2"/>
    <x v="1"/>
    <n v="53"/>
    <x v="0"/>
    <x v="0"/>
    <x v="1"/>
    <n v="3.8"/>
    <x v="3"/>
    <n v="41264"/>
    <n v="36859"/>
    <n v="423"/>
  </r>
  <r>
    <x v="170"/>
    <x v="3"/>
    <x v="4"/>
    <x v="6"/>
    <x v="7"/>
    <n v="14903"/>
    <n v="3"/>
    <n v="6436"/>
    <x v="1"/>
    <x v="1"/>
    <n v="58"/>
    <x v="0"/>
    <x v="1"/>
    <x v="1"/>
    <n v="5"/>
    <x v="2"/>
    <n v="44709"/>
    <n v="38273"/>
    <n v="424"/>
  </r>
  <r>
    <x v="298"/>
    <x v="3"/>
    <x v="0"/>
    <x v="1"/>
    <x v="5"/>
    <n v="5751"/>
    <n v="1"/>
    <n v="4068"/>
    <x v="3"/>
    <x v="1"/>
    <n v="35"/>
    <x v="0"/>
    <x v="1"/>
    <x v="1"/>
    <n v="4.2"/>
    <x v="1"/>
    <n v="5751"/>
    <n v="1683"/>
    <n v="425"/>
  </r>
  <r>
    <x v="351"/>
    <x v="4"/>
    <x v="3"/>
    <x v="2"/>
    <x v="1"/>
    <n v="29325"/>
    <n v="3"/>
    <n v="7377"/>
    <x v="3"/>
    <x v="1"/>
    <n v="61"/>
    <x v="1"/>
    <x v="1"/>
    <x v="1"/>
    <n v="3.8"/>
    <x v="0"/>
    <n v="87975"/>
    <n v="80598"/>
    <n v="426"/>
  </r>
  <r>
    <x v="352"/>
    <x v="5"/>
    <x v="4"/>
    <x v="7"/>
    <x v="3"/>
    <n v="49056"/>
    <n v="2"/>
    <n v="5032"/>
    <x v="2"/>
    <x v="0"/>
    <n v="40"/>
    <x v="1"/>
    <x v="1"/>
    <x v="1"/>
    <n v="4.3"/>
    <x v="0"/>
    <n v="98112"/>
    <n v="93080"/>
    <n v="427"/>
  </r>
  <r>
    <x v="334"/>
    <x v="2"/>
    <x v="0"/>
    <x v="5"/>
    <x v="2"/>
    <n v="15877"/>
    <n v="1"/>
    <n v="6509"/>
    <x v="0"/>
    <x v="1"/>
    <n v="54"/>
    <x v="0"/>
    <x v="1"/>
    <x v="0"/>
    <n v="4.7"/>
    <x v="1"/>
    <n v="15877"/>
    <n v="9368"/>
    <n v="428"/>
  </r>
  <r>
    <x v="353"/>
    <x v="5"/>
    <x v="4"/>
    <x v="2"/>
    <x v="8"/>
    <n v="6690"/>
    <n v="4"/>
    <n v="5544"/>
    <x v="3"/>
    <x v="1"/>
    <n v="36"/>
    <x v="1"/>
    <x v="1"/>
    <x v="1"/>
    <n v="3.3"/>
    <x v="3"/>
    <n v="26760"/>
    <n v="21216"/>
    <n v="429"/>
  </r>
  <r>
    <x v="354"/>
    <x v="1"/>
    <x v="0"/>
    <x v="1"/>
    <x v="9"/>
    <n v="30653"/>
    <n v="4"/>
    <n v="8915"/>
    <x v="1"/>
    <x v="0"/>
    <n v="27"/>
    <x v="0"/>
    <x v="0"/>
    <x v="0"/>
    <n v="3.8"/>
    <x v="0"/>
    <n v="122612"/>
    <n v="113697"/>
    <n v="430"/>
  </r>
  <r>
    <x v="22"/>
    <x v="8"/>
    <x v="1"/>
    <x v="6"/>
    <x v="9"/>
    <n v="50381"/>
    <n v="2"/>
    <n v="287"/>
    <x v="0"/>
    <x v="0"/>
    <n v="23"/>
    <x v="0"/>
    <x v="1"/>
    <x v="0"/>
    <n v="4.5999999999999996"/>
    <x v="3"/>
    <n v="100762"/>
    <n v="100475"/>
    <n v="431"/>
  </r>
  <r>
    <x v="355"/>
    <x v="0"/>
    <x v="0"/>
    <x v="4"/>
    <x v="7"/>
    <n v="4192"/>
    <n v="1"/>
    <n v="7766"/>
    <x v="0"/>
    <x v="1"/>
    <n v="25"/>
    <x v="0"/>
    <x v="1"/>
    <x v="1"/>
    <n v="3.8"/>
    <x v="0"/>
    <n v="4192"/>
    <n v="-3574"/>
    <n v="432"/>
  </r>
  <r>
    <x v="44"/>
    <x v="8"/>
    <x v="2"/>
    <x v="5"/>
    <x v="6"/>
    <n v="53317"/>
    <n v="2"/>
    <n v="3436"/>
    <x v="2"/>
    <x v="0"/>
    <n v="40"/>
    <x v="1"/>
    <x v="1"/>
    <x v="1"/>
    <n v="4.0999999999999996"/>
    <x v="1"/>
    <n v="106634"/>
    <n v="103198"/>
    <n v="433"/>
  </r>
  <r>
    <x v="356"/>
    <x v="1"/>
    <x v="3"/>
    <x v="2"/>
    <x v="7"/>
    <n v="31699"/>
    <n v="3"/>
    <n v="512"/>
    <x v="1"/>
    <x v="1"/>
    <n v="35"/>
    <x v="1"/>
    <x v="1"/>
    <x v="0"/>
    <n v="3.4"/>
    <x v="3"/>
    <n v="95097"/>
    <n v="94585"/>
    <n v="434"/>
  </r>
  <r>
    <x v="357"/>
    <x v="0"/>
    <x v="0"/>
    <x v="3"/>
    <x v="5"/>
    <n v="20975"/>
    <n v="1"/>
    <n v="4328"/>
    <x v="2"/>
    <x v="1"/>
    <n v="58"/>
    <x v="1"/>
    <x v="1"/>
    <x v="0"/>
    <n v="3.3"/>
    <x v="0"/>
    <n v="20975"/>
    <n v="16647"/>
    <n v="435"/>
  </r>
  <r>
    <x v="22"/>
    <x v="4"/>
    <x v="3"/>
    <x v="2"/>
    <x v="0"/>
    <n v="47076"/>
    <n v="2"/>
    <n v="2245"/>
    <x v="2"/>
    <x v="0"/>
    <n v="35"/>
    <x v="0"/>
    <x v="0"/>
    <x v="0"/>
    <n v="4.3"/>
    <x v="2"/>
    <n v="94152"/>
    <n v="91907"/>
    <n v="436"/>
  </r>
  <r>
    <x v="358"/>
    <x v="8"/>
    <x v="0"/>
    <x v="0"/>
    <x v="9"/>
    <n v="16031"/>
    <n v="1"/>
    <n v="984"/>
    <x v="2"/>
    <x v="0"/>
    <n v="46"/>
    <x v="1"/>
    <x v="1"/>
    <x v="0"/>
    <n v="3"/>
    <x v="3"/>
    <n v="16031"/>
    <n v="15047"/>
    <n v="437"/>
  </r>
  <r>
    <x v="18"/>
    <x v="1"/>
    <x v="3"/>
    <x v="7"/>
    <x v="7"/>
    <n v="36968"/>
    <n v="2"/>
    <n v="9152"/>
    <x v="0"/>
    <x v="0"/>
    <n v="42"/>
    <x v="0"/>
    <x v="0"/>
    <x v="0"/>
    <n v="4.9000000000000004"/>
    <x v="3"/>
    <n v="73936"/>
    <n v="64784"/>
    <n v="438"/>
  </r>
  <r>
    <x v="359"/>
    <x v="8"/>
    <x v="1"/>
    <x v="4"/>
    <x v="1"/>
    <n v="44327"/>
    <n v="2"/>
    <n v="1313"/>
    <x v="2"/>
    <x v="1"/>
    <n v="50"/>
    <x v="1"/>
    <x v="0"/>
    <x v="1"/>
    <n v="3.5"/>
    <x v="3"/>
    <n v="88654"/>
    <n v="87341"/>
    <n v="439"/>
  </r>
  <r>
    <x v="360"/>
    <x v="8"/>
    <x v="2"/>
    <x v="1"/>
    <x v="8"/>
    <n v="40691"/>
    <n v="1"/>
    <n v="8610"/>
    <x v="1"/>
    <x v="1"/>
    <n v="53"/>
    <x v="1"/>
    <x v="0"/>
    <x v="1"/>
    <n v="3.1"/>
    <x v="2"/>
    <n v="40691"/>
    <n v="32081"/>
    <n v="440"/>
  </r>
  <r>
    <x v="303"/>
    <x v="9"/>
    <x v="2"/>
    <x v="7"/>
    <x v="5"/>
    <n v="44489"/>
    <n v="4"/>
    <n v="6688"/>
    <x v="3"/>
    <x v="1"/>
    <n v="46"/>
    <x v="0"/>
    <x v="0"/>
    <x v="1"/>
    <n v="3.2"/>
    <x v="1"/>
    <n v="177956"/>
    <n v="171268"/>
    <n v="441"/>
  </r>
  <r>
    <x v="361"/>
    <x v="5"/>
    <x v="2"/>
    <x v="5"/>
    <x v="6"/>
    <n v="11544"/>
    <n v="3"/>
    <n v="3390"/>
    <x v="1"/>
    <x v="0"/>
    <n v="43"/>
    <x v="1"/>
    <x v="1"/>
    <x v="1"/>
    <n v="3.9"/>
    <x v="1"/>
    <n v="34632"/>
    <n v="31242"/>
    <n v="442"/>
  </r>
  <r>
    <x v="362"/>
    <x v="8"/>
    <x v="0"/>
    <x v="3"/>
    <x v="3"/>
    <n v="20912"/>
    <n v="4"/>
    <n v="1838"/>
    <x v="3"/>
    <x v="0"/>
    <n v="47"/>
    <x v="0"/>
    <x v="0"/>
    <x v="0"/>
    <n v="4.4000000000000004"/>
    <x v="2"/>
    <n v="83648"/>
    <n v="81810"/>
    <n v="443"/>
  </r>
  <r>
    <x v="363"/>
    <x v="8"/>
    <x v="2"/>
    <x v="2"/>
    <x v="9"/>
    <n v="39576"/>
    <n v="1"/>
    <n v="8376"/>
    <x v="0"/>
    <x v="1"/>
    <n v="46"/>
    <x v="0"/>
    <x v="1"/>
    <x v="0"/>
    <n v="4.9000000000000004"/>
    <x v="1"/>
    <n v="39576"/>
    <n v="31200"/>
    <n v="444"/>
  </r>
  <r>
    <x v="364"/>
    <x v="5"/>
    <x v="4"/>
    <x v="3"/>
    <x v="3"/>
    <n v="21187"/>
    <n v="3"/>
    <n v="2079"/>
    <x v="1"/>
    <x v="1"/>
    <n v="41"/>
    <x v="1"/>
    <x v="1"/>
    <x v="1"/>
    <n v="3.9"/>
    <x v="3"/>
    <n v="63561"/>
    <n v="61482"/>
    <n v="445"/>
  </r>
  <r>
    <x v="65"/>
    <x v="7"/>
    <x v="4"/>
    <x v="7"/>
    <x v="6"/>
    <n v="20834"/>
    <n v="2"/>
    <n v="1616"/>
    <x v="0"/>
    <x v="0"/>
    <n v="27"/>
    <x v="1"/>
    <x v="1"/>
    <x v="0"/>
    <n v="3.1"/>
    <x v="1"/>
    <n v="41668"/>
    <n v="40052"/>
    <n v="446"/>
  </r>
  <r>
    <x v="365"/>
    <x v="8"/>
    <x v="2"/>
    <x v="1"/>
    <x v="0"/>
    <n v="24190"/>
    <n v="4"/>
    <n v="198"/>
    <x v="0"/>
    <x v="0"/>
    <n v="63"/>
    <x v="0"/>
    <x v="1"/>
    <x v="1"/>
    <n v="4.8"/>
    <x v="0"/>
    <n v="96760"/>
    <n v="96562"/>
    <n v="447"/>
  </r>
  <r>
    <x v="366"/>
    <x v="1"/>
    <x v="2"/>
    <x v="1"/>
    <x v="9"/>
    <n v="55434"/>
    <n v="1"/>
    <n v="6326"/>
    <x v="2"/>
    <x v="1"/>
    <n v="27"/>
    <x v="0"/>
    <x v="1"/>
    <x v="1"/>
    <n v="3.4"/>
    <x v="1"/>
    <n v="55434"/>
    <n v="49108"/>
    <n v="448"/>
  </r>
  <r>
    <x v="367"/>
    <x v="0"/>
    <x v="0"/>
    <x v="7"/>
    <x v="7"/>
    <n v="20185"/>
    <n v="4"/>
    <n v="4276"/>
    <x v="2"/>
    <x v="0"/>
    <n v="28"/>
    <x v="1"/>
    <x v="0"/>
    <x v="1"/>
    <n v="4.4000000000000004"/>
    <x v="3"/>
    <n v="80740"/>
    <n v="76464"/>
    <n v="449"/>
  </r>
  <r>
    <x v="160"/>
    <x v="9"/>
    <x v="2"/>
    <x v="0"/>
    <x v="7"/>
    <n v="22507"/>
    <n v="1"/>
    <n v="9834"/>
    <x v="1"/>
    <x v="0"/>
    <n v="39"/>
    <x v="0"/>
    <x v="0"/>
    <x v="1"/>
    <n v="4"/>
    <x v="0"/>
    <n v="22507"/>
    <n v="12673"/>
    <n v="450"/>
  </r>
  <r>
    <x v="368"/>
    <x v="7"/>
    <x v="3"/>
    <x v="2"/>
    <x v="1"/>
    <n v="51965"/>
    <n v="3"/>
    <n v="7984"/>
    <x v="3"/>
    <x v="1"/>
    <n v="40"/>
    <x v="1"/>
    <x v="0"/>
    <x v="0"/>
    <n v="3.7"/>
    <x v="0"/>
    <n v="155895"/>
    <n v="147911"/>
    <n v="451"/>
  </r>
  <r>
    <x v="369"/>
    <x v="6"/>
    <x v="1"/>
    <x v="7"/>
    <x v="6"/>
    <n v="52233"/>
    <n v="4"/>
    <n v="4531"/>
    <x v="2"/>
    <x v="1"/>
    <n v="45"/>
    <x v="1"/>
    <x v="1"/>
    <x v="0"/>
    <n v="3.2"/>
    <x v="0"/>
    <n v="208932"/>
    <n v="204401"/>
    <n v="452"/>
  </r>
  <r>
    <x v="370"/>
    <x v="5"/>
    <x v="0"/>
    <x v="7"/>
    <x v="1"/>
    <n v="11118"/>
    <n v="3"/>
    <n v="470"/>
    <x v="0"/>
    <x v="0"/>
    <n v="22"/>
    <x v="1"/>
    <x v="1"/>
    <x v="0"/>
    <n v="4.2"/>
    <x v="2"/>
    <n v="33354"/>
    <n v="32884"/>
    <n v="453"/>
  </r>
  <r>
    <x v="246"/>
    <x v="9"/>
    <x v="0"/>
    <x v="0"/>
    <x v="7"/>
    <n v="10372"/>
    <n v="1"/>
    <n v="7341"/>
    <x v="2"/>
    <x v="1"/>
    <n v="57"/>
    <x v="0"/>
    <x v="1"/>
    <x v="1"/>
    <n v="3.4"/>
    <x v="3"/>
    <n v="10372"/>
    <n v="3031"/>
    <n v="454"/>
  </r>
  <r>
    <x v="99"/>
    <x v="4"/>
    <x v="4"/>
    <x v="4"/>
    <x v="1"/>
    <n v="3041"/>
    <n v="1"/>
    <n v="741"/>
    <x v="2"/>
    <x v="0"/>
    <n v="30"/>
    <x v="1"/>
    <x v="1"/>
    <x v="0"/>
    <n v="4.2"/>
    <x v="3"/>
    <n v="3041"/>
    <n v="2300"/>
    <n v="455"/>
  </r>
  <r>
    <x v="371"/>
    <x v="2"/>
    <x v="0"/>
    <x v="7"/>
    <x v="9"/>
    <n v="55689"/>
    <n v="2"/>
    <n v="6009"/>
    <x v="2"/>
    <x v="0"/>
    <n v="19"/>
    <x v="1"/>
    <x v="1"/>
    <x v="0"/>
    <n v="4.2"/>
    <x v="3"/>
    <n v="111378"/>
    <n v="105369"/>
    <n v="456"/>
  </r>
  <r>
    <x v="110"/>
    <x v="2"/>
    <x v="0"/>
    <x v="4"/>
    <x v="5"/>
    <n v="9047"/>
    <n v="1"/>
    <n v="4560"/>
    <x v="1"/>
    <x v="1"/>
    <n v="30"/>
    <x v="1"/>
    <x v="1"/>
    <x v="1"/>
    <n v="4.2"/>
    <x v="1"/>
    <n v="9047"/>
    <n v="4487"/>
    <n v="457"/>
  </r>
  <r>
    <x v="372"/>
    <x v="0"/>
    <x v="1"/>
    <x v="5"/>
    <x v="0"/>
    <n v="56507"/>
    <n v="4"/>
    <n v="5780"/>
    <x v="0"/>
    <x v="0"/>
    <n v="38"/>
    <x v="1"/>
    <x v="1"/>
    <x v="0"/>
    <n v="3.3"/>
    <x v="3"/>
    <n v="226028"/>
    <n v="220248"/>
    <n v="458"/>
  </r>
  <r>
    <x v="220"/>
    <x v="4"/>
    <x v="3"/>
    <x v="7"/>
    <x v="8"/>
    <n v="3744"/>
    <n v="1"/>
    <n v="8702"/>
    <x v="2"/>
    <x v="0"/>
    <n v="31"/>
    <x v="1"/>
    <x v="1"/>
    <x v="1"/>
    <n v="3.9"/>
    <x v="2"/>
    <n v="3744"/>
    <n v="-4958"/>
    <n v="459"/>
  </r>
  <r>
    <x v="373"/>
    <x v="5"/>
    <x v="1"/>
    <x v="7"/>
    <x v="8"/>
    <n v="26978"/>
    <n v="1"/>
    <n v="7778"/>
    <x v="1"/>
    <x v="0"/>
    <n v="44"/>
    <x v="0"/>
    <x v="1"/>
    <x v="1"/>
    <n v="4.3"/>
    <x v="0"/>
    <n v="26978"/>
    <n v="19200"/>
    <n v="460"/>
  </r>
  <r>
    <x v="374"/>
    <x v="4"/>
    <x v="3"/>
    <x v="1"/>
    <x v="3"/>
    <n v="13078"/>
    <n v="2"/>
    <n v="2870"/>
    <x v="3"/>
    <x v="0"/>
    <n v="19"/>
    <x v="1"/>
    <x v="1"/>
    <x v="1"/>
    <n v="3"/>
    <x v="3"/>
    <n v="26156"/>
    <n v="23286"/>
    <n v="461"/>
  </r>
  <r>
    <x v="375"/>
    <x v="4"/>
    <x v="4"/>
    <x v="6"/>
    <x v="5"/>
    <n v="30270"/>
    <n v="3"/>
    <n v="7008"/>
    <x v="0"/>
    <x v="0"/>
    <n v="51"/>
    <x v="0"/>
    <x v="0"/>
    <x v="0"/>
    <n v="4.4000000000000004"/>
    <x v="0"/>
    <n v="90810"/>
    <n v="83802"/>
    <n v="462"/>
  </r>
  <r>
    <x v="376"/>
    <x v="8"/>
    <x v="1"/>
    <x v="7"/>
    <x v="7"/>
    <n v="19192"/>
    <n v="1"/>
    <n v="9713"/>
    <x v="3"/>
    <x v="0"/>
    <n v="23"/>
    <x v="0"/>
    <x v="1"/>
    <x v="1"/>
    <n v="3.7"/>
    <x v="3"/>
    <n v="19192"/>
    <n v="9479"/>
    <n v="463"/>
  </r>
  <r>
    <x v="377"/>
    <x v="0"/>
    <x v="1"/>
    <x v="0"/>
    <x v="4"/>
    <n v="52156"/>
    <n v="1"/>
    <n v="5936"/>
    <x v="0"/>
    <x v="0"/>
    <n v="64"/>
    <x v="1"/>
    <x v="0"/>
    <x v="0"/>
    <n v="3.7"/>
    <x v="0"/>
    <n v="52156"/>
    <n v="46220"/>
    <n v="464"/>
  </r>
  <r>
    <x v="124"/>
    <x v="6"/>
    <x v="1"/>
    <x v="4"/>
    <x v="8"/>
    <n v="24124"/>
    <n v="2"/>
    <n v="4785"/>
    <x v="1"/>
    <x v="0"/>
    <n v="28"/>
    <x v="1"/>
    <x v="0"/>
    <x v="1"/>
    <n v="3.1"/>
    <x v="0"/>
    <n v="48248"/>
    <n v="43463"/>
    <n v="465"/>
  </r>
  <r>
    <x v="298"/>
    <x v="7"/>
    <x v="2"/>
    <x v="6"/>
    <x v="1"/>
    <n v="11767"/>
    <n v="4"/>
    <n v="9183"/>
    <x v="1"/>
    <x v="1"/>
    <n v="53"/>
    <x v="1"/>
    <x v="0"/>
    <x v="1"/>
    <n v="4.3"/>
    <x v="2"/>
    <n v="47068"/>
    <n v="37885"/>
    <n v="466"/>
  </r>
  <r>
    <x v="235"/>
    <x v="5"/>
    <x v="2"/>
    <x v="2"/>
    <x v="7"/>
    <n v="56996"/>
    <n v="1"/>
    <n v="6485"/>
    <x v="0"/>
    <x v="1"/>
    <n v="58"/>
    <x v="0"/>
    <x v="0"/>
    <x v="0"/>
    <n v="4.5"/>
    <x v="0"/>
    <n v="56996"/>
    <n v="50511"/>
    <n v="467"/>
  </r>
  <r>
    <x v="378"/>
    <x v="8"/>
    <x v="1"/>
    <x v="0"/>
    <x v="6"/>
    <n v="10616"/>
    <n v="3"/>
    <n v="7296"/>
    <x v="1"/>
    <x v="0"/>
    <n v="43"/>
    <x v="1"/>
    <x v="1"/>
    <x v="1"/>
    <n v="3.9"/>
    <x v="0"/>
    <n v="31848"/>
    <n v="24552"/>
    <n v="468"/>
  </r>
  <r>
    <x v="266"/>
    <x v="5"/>
    <x v="0"/>
    <x v="4"/>
    <x v="1"/>
    <n v="39851"/>
    <n v="2"/>
    <n v="6719"/>
    <x v="3"/>
    <x v="0"/>
    <n v="18"/>
    <x v="0"/>
    <x v="0"/>
    <x v="0"/>
    <n v="3.3"/>
    <x v="1"/>
    <n v="79702"/>
    <n v="72983"/>
    <n v="469"/>
  </r>
  <r>
    <x v="202"/>
    <x v="2"/>
    <x v="4"/>
    <x v="7"/>
    <x v="0"/>
    <n v="49563"/>
    <n v="4"/>
    <n v="6993"/>
    <x v="1"/>
    <x v="1"/>
    <n v="39"/>
    <x v="0"/>
    <x v="1"/>
    <x v="0"/>
    <n v="3.3"/>
    <x v="1"/>
    <n v="198252"/>
    <n v="191259"/>
    <n v="470"/>
  </r>
  <r>
    <x v="379"/>
    <x v="5"/>
    <x v="0"/>
    <x v="4"/>
    <x v="8"/>
    <n v="8462"/>
    <n v="2"/>
    <n v="4032"/>
    <x v="0"/>
    <x v="0"/>
    <n v="25"/>
    <x v="1"/>
    <x v="0"/>
    <x v="1"/>
    <n v="3.4"/>
    <x v="1"/>
    <n v="16924"/>
    <n v="12892"/>
    <n v="471"/>
  </r>
  <r>
    <x v="46"/>
    <x v="0"/>
    <x v="4"/>
    <x v="2"/>
    <x v="5"/>
    <n v="41878"/>
    <n v="1"/>
    <n v="1317"/>
    <x v="0"/>
    <x v="0"/>
    <n v="20"/>
    <x v="0"/>
    <x v="1"/>
    <x v="1"/>
    <n v="5"/>
    <x v="2"/>
    <n v="41878"/>
    <n v="40561"/>
    <n v="472"/>
  </r>
  <r>
    <x v="380"/>
    <x v="2"/>
    <x v="4"/>
    <x v="7"/>
    <x v="3"/>
    <n v="40654"/>
    <n v="1"/>
    <n v="3708"/>
    <x v="2"/>
    <x v="1"/>
    <n v="22"/>
    <x v="1"/>
    <x v="0"/>
    <x v="1"/>
    <n v="3.9"/>
    <x v="2"/>
    <n v="40654"/>
    <n v="36946"/>
    <n v="473"/>
  </r>
  <r>
    <x v="381"/>
    <x v="4"/>
    <x v="2"/>
    <x v="0"/>
    <x v="6"/>
    <n v="37903"/>
    <n v="3"/>
    <n v="8749"/>
    <x v="2"/>
    <x v="0"/>
    <n v="52"/>
    <x v="1"/>
    <x v="0"/>
    <x v="0"/>
    <n v="4.3"/>
    <x v="3"/>
    <n v="113709"/>
    <n v="104960"/>
    <n v="474"/>
  </r>
  <r>
    <x v="382"/>
    <x v="5"/>
    <x v="4"/>
    <x v="5"/>
    <x v="0"/>
    <n v="16617"/>
    <n v="2"/>
    <n v="2038"/>
    <x v="2"/>
    <x v="0"/>
    <n v="40"/>
    <x v="1"/>
    <x v="1"/>
    <x v="1"/>
    <n v="4.4000000000000004"/>
    <x v="2"/>
    <n v="33234"/>
    <n v="31196"/>
    <n v="475"/>
  </r>
  <r>
    <x v="383"/>
    <x v="8"/>
    <x v="1"/>
    <x v="6"/>
    <x v="8"/>
    <n v="46802"/>
    <n v="2"/>
    <n v="4528"/>
    <x v="0"/>
    <x v="0"/>
    <n v="33"/>
    <x v="1"/>
    <x v="1"/>
    <x v="1"/>
    <n v="3.3"/>
    <x v="2"/>
    <n v="93604"/>
    <n v="89076"/>
    <n v="476"/>
  </r>
  <r>
    <x v="384"/>
    <x v="5"/>
    <x v="1"/>
    <x v="4"/>
    <x v="3"/>
    <n v="50222"/>
    <n v="2"/>
    <n v="6185"/>
    <x v="1"/>
    <x v="1"/>
    <n v="39"/>
    <x v="1"/>
    <x v="0"/>
    <x v="0"/>
    <n v="3.7"/>
    <x v="0"/>
    <n v="100444"/>
    <n v="94259"/>
    <n v="477"/>
  </r>
  <r>
    <x v="332"/>
    <x v="0"/>
    <x v="4"/>
    <x v="4"/>
    <x v="1"/>
    <n v="17136"/>
    <n v="4"/>
    <n v="4181"/>
    <x v="1"/>
    <x v="1"/>
    <n v="63"/>
    <x v="1"/>
    <x v="0"/>
    <x v="0"/>
    <n v="4.7"/>
    <x v="3"/>
    <n v="68544"/>
    <n v="64363"/>
    <n v="478"/>
  </r>
  <r>
    <x v="385"/>
    <x v="6"/>
    <x v="2"/>
    <x v="4"/>
    <x v="3"/>
    <n v="8259"/>
    <n v="2"/>
    <n v="9824"/>
    <x v="3"/>
    <x v="1"/>
    <n v="20"/>
    <x v="0"/>
    <x v="1"/>
    <x v="1"/>
    <n v="3.8"/>
    <x v="2"/>
    <n v="16518"/>
    <n v="6694"/>
    <n v="479"/>
  </r>
  <r>
    <x v="386"/>
    <x v="7"/>
    <x v="0"/>
    <x v="6"/>
    <x v="8"/>
    <n v="10042"/>
    <n v="2"/>
    <n v="8209"/>
    <x v="0"/>
    <x v="0"/>
    <n v="33"/>
    <x v="1"/>
    <x v="1"/>
    <x v="1"/>
    <n v="4.3"/>
    <x v="0"/>
    <n v="20084"/>
    <n v="11875"/>
    <n v="480"/>
  </r>
  <r>
    <x v="155"/>
    <x v="1"/>
    <x v="2"/>
    <x v="4"/>
    <x v="9"/>
    <n v="18317"/>
    <n v="4"/>
    <n v="6682"/>
    <x v="1"/>
    <x v="1"/>
    <n v="41"/>
    <x v="1"/>
    <x v="1"/>
    <x v="1"/>
    <n v="4.3"/>
    <x v="0"/>
    <n v="73268"/>
    <n v="66586"/>
    <n v="481"/>
  </r>
  <r>
    <x v="387"/>
    <x v="3"/>
    <x v="2"/>
    <x v="7"/>
    <x v="0"/>
    <n v="53188"/>
    <n v="3"/>
    <n v="939"/>
    <x v="1"/>
    <x v="0"/>
    <n v="48"/>
    <x v="1"/>
    <x v="1"/>
    <x v="1"/>
    <n v="3.9"/>
    <x v="1"/>
    <n v="159564"/>
    <n v="158625"/>
    <n v="482"/>
  </r>
  <r>
    <x v="388"/>
    <x v="4"/>
    <x v="0"/>
    <x v="7"/>
    <x v="0"/>
    <n v="33672"/>
    <n v="3"/>
    <n v="5432"/>
    <x v="2"/>
    <x v="1"/>
    <n v="63"/>
    <x v="1"/>
    <x v="1"/>
    <x v="0"/>
    <n v="4.5"/>
    <x v="1"/>
    <n v="101016"/>
    <n v="95584"/>
    <n v="483"/>
  </r>
  <r>
    <x v="115"/>
    <x v="7"/>
    <x v="1"/>
    <x v="2"/>
    <x v="6"/>
    <n v="23482"/>
    <n v="3"/>
    <n v="1609"/>
    <x v="2"/>
    <x v="1"/>
    <n v="36"/>
    <x v="1"/>
    <x v="1"/>
    <x v="1"/>
    <n v="4.3"/>
    <x v="3"/>
    <n v="70446"/>
    <n v="68837"/>
    <n v="484"/>
  </r>
  <r>
    <x v="294"/>
    <x v="4"/>
    <x v="3"/>
    <x v="5"/>
    <x v="4"/>
    <n v="58387"/>
    <n v="2"/>
    <n v="6955"/>
    <x v="1"/>
    <x v="0"/>
    <n v="45"/>
    <x v="1"/>
    <x v="1"/>
    <x v="1"/>
    <n v="3.1"/>
    <x v="3"/>
    <n v="116774"/>
    <n v="109819"/>
    <n v="485"/>
  </r>
  <r>
    <x v="389"/>
    <x v="4"/>
    <x v="2"/>
    <x v="6"/>
    <x v="2"/>
    <n v="40580"/>
    <n v="4"/>
    <n v="9109"/>
    <x v="2"/>
    <x v="1"/>
    <n v="36"/>
    <x v="1"/>
    <x v="1"/>
    <x v="1"/>
    <n v="4.8"/>
    <x v="1"/>
    <n v="162320"/>
    <n v="153211"/>
    <n v="486"/>
  </r>
  <r>
    <x v="390"/>
    <x v="5"/>
    <x v="1"/>
    <x v="7"/>
    <x v="6"/>
    <n v="48173"/>
    <n v="4"/>
    <n v="7096"/>
    <x v="0"/>
    <x v="0"/>
    <n v="27"/>
    <x v="1"/>
    <x v="1"/>
    <x v="0"/>
    <n v="3.5"/>
    <x v="0"/>
    <n v="192692"/>
    <n v="185596"/>
    <n v="487"/>
  </r>
  <r>
    <x v="391"/>
    <x v="8"/>
    <x v="4"/>
    <x v="0"/>
    <x v="7"/>
    <n v="9265"/>
    <n v="3"/>
    <n v="2713"/>
    <x v="2"/>
    <x v="0"/>
    <n v="23"/>
    <x v="1"/>
    <x v="0"/>
    <x v="1"/>
    <n v="3.6"/>
    <x v="0"/>
    <n v="27795"/>
    <n v="25082"/>
    <n v="488"/>
  </r>
  <r>
    <x v="392"/>
    <x v="9"/>
    <x v="2"/>
    <x v="6"/>
    <x v="7"/>
    <n v="13873"/>
    <n v="2"/>
    <n v="6049"/>
    <x v="0"/>
    <x v="0"/>
    <n v="52"/>
    <x v="0"/>
    <x v="1"/>
    <x v="0"/>
    <n v="4.8"/>
    <x v="2"/>
    <n v="27746"/>
    <n v="21697"/>
    <n v="489"/>
  </r>
  <r>
    <x v="393"/>
    <x v="8"/>
    <x v="2"/>
    <x v="4"/>
    <x v="1"/>
    <n v="37537"/>
    <n v="3"/>
    <n v="3186"/>
    <x v="0"/>
    <x v="0"/>
    <n v="41"/>
    <x v="0"/>
    <x v="1"/>
    <x v="0"/>
    <n v="3.8"/>
    <x v="3"/>
    <n v="112611"/>
    <n v="109425"/>
    <n v="490"/>
  </r>
  <r>
    <x v="394"/>
    <x v="2"/>
    <x v="4"/>
    <x v="5"/>
    <x v="2"/>
    <n v="34779"/>
    <n v="1"/>
    <n v="1496"/>
    <x v="1"/>
    <x v="1"/>
    <n v="25"/>
    <x v="1"/>
    <x v="0"/>
    <x v="0"/>
    <n v="4.3"/>
    <x v="3"/>
    <n v="34779"/>
    <n v="33283"/>
    <n v="491"/>
  </r>
  <r>
    <x v="306"/>
    <x v="6"/>
    <x v="3"/>
    <x v="3"/>
    <x v="0"/>
    <n v="14904"/>
    <n v="1"/>
    <n v="5317"/>
    <x v="3"/>
    <x v="1"/>
    <n v="48"/>
    <x v="0"/>
    <x v="1"/>
    <x v="0"/>
    <n v="4.0999999999999996"/>
    <x v="3"/>
    <n v="14904"/>
    <n v="9587"/>
    <n v="492"/>
  </r>
  <r>
    <x v="388"/>
    <x v="8"/>
    <x v="3"/>
    <x v="0"/>
    <x v="3"/>
    <n v="20725"/>
    <n v="2"/>
    <n v="710"/>
    <x v="2"/>
    <x v="0"/>
    <n v="57"/>
    <x v="1"/>
    <x v="0"/>
    <x v="0"/>
    <n v="4.7"/>
    <x v="1"/>
    <n v="41450"/>
    <n v="40740"/>
    <n v="493"/>
  </r>
  <r>
    <x v="381"/>
    <x v="9"/>
    <x v="0"/>
    <x v="1"/>
    <x v="9"/>
    <n v="34821"/>
    <n v="3"/>
    <n v="9357"/>
    <x v="3"/>
    <x v="0"/>
    <n v="61"/>
    <x v="1"/>
    <x v="0"/>
    <x v="0"/>
    <n v="3.5"/>
    <x v="2"/>
    <n v="104463"/>
    <n v="95106"/>
    <n v="494"/>
  </r>
  <r>
    <x v="395"/>
    <x v="4"/>
    <x v="4"/>
    <x v="5"/>
    <x v="9"/>
    <n v="56759"/>
    <n v="1"/>
    <n v="5388"/>
    <x v="0"/>
    <x v="1"/>
    <n v="27"/>
    <x v="1"/>
    <x v="1"/>
    <x v="0"/>
    <n v="3.9"/>
    <x v="2"/>
    <n v="56759"/>
    <n v="51371"/>
    <n v="495"/>
  </r>
  <r>
    <x v="396"/>
    <x v="0"/>
    <x v="1"/>
    <x v="2"/>
    <x v="9"/>
    <n v="39453"/>
    <n v="4"/>
    <n v="5250"/>
    <x v="2"/>
    <x v="0"/>
    <n v="36"/>
    <x v="0"/>
    <x v="0"/>
    <x v="0"/>
    <n v="4"/>
    <x v="3"/>
    <n v="157812"/>
    <n v="152562"/>
    <n v="496"/>
  </r>
  <r>
    <x v="226"/>
    <x v="8"/>
    <x v="1"/>
    <x v="1"/>
    <x v="9"/>
    <n v="30026"/>
    <n v="2"/>
    <n v="2644"/>
    <x v="2"/>
    <x v="0"/>
    <n v="38"/>
    <x v="0"/>
    <x v="0"/>
    <x v="0"/>
    <n v="3.9"/>
    <x v="0"/>
    <n v="60052"/>
    <n v="57408"/>
    <n v="497"/>
  </r>
  <r>
    <x v="397"/>
    <x v="5"/>
    <x v="3"/>
    <x v="4"/>
    <x v="7"/>
    <n v="52059"/>
    <n v="1"/>
    <n v="7230"/>
    <x v="2"/>
    <x v="0"/>
    <n v="34"/>
    <x v="0"/>
    <x v="1"/>
    <x v="1"/>
    <n v="3.5"/>
    <x v="0"/>
    <n v="52059"/>
    <n v="44829"/>
    <n v="498"/>
  </r>
  <r>
    <x v="66"/>
    <x v="1"/>
    <x v="0"/>
    <x v="3"/>
    <x v="5"/>
    <n v="18882"/>
    <n v="1"/>
    <n v="3830"/>
    <x v="2"/>
    <x v="0"/>
    <n v="63"/>
    <x v="1"/>
    <x v="0"/>
    <x v="0"/>
    <n v="3.8"/>
    <x v="2"/>
    <n v="18882"/>
    <n v="15052"/>
    <n v="499"/>
  </r>
  <r>
    <x v="129"/>
    <x v="7"/>
    <x v="0"/>
    <x v="2"/>
    <x v="6"/>
    <n v="33444"/>
    <n v="4"/>
    <n v="2067"/>
    <x v="3"/>
    <x v="1"/>
    <n v="61"/>
    <x v="0"/>
    <x v="0"/>
    <x v="0"/>
    <n v="3.6"/>
    <x v="1"/>
    <n v="133776"/>
    <n v="131709"/>
    <n v="500"/>
  </r>
  <r>
    <x v="184"/>
    <x v="9"/>
    <x v="1"/>
    <x v="1"/>
    <x v="9"/>
    <n v="22099"/>
    <n v="2"/>
    <n v="6998"/>
    <x v="1"/>
    <x v="1"/>
    <n v="40"/>
    <x v="0"/>
    <x v="0"/>
    <x v="1"/>
    <n v="4.8"/>
    <x v="2"/>
    <n v="44198"/>
    <n v="37200"/>
    <n v="501"/>
  </r>
  <r>
    <x v="398"/>
    <x v="0"/>
    <x v="0"/>
    <x v="0"/>
    <x v="9"/>
    <n v="31937"/>
    <n v="1"/>
    <n v="1555"/>
    <x v="0"/>
    <x v="0"/>
    <n v="35"/>
    <x v="0"/>
    <x v="1"/>
    <x v="0"/>
    <n v="4.7"/>
    <x v="0"/>
    <n v="31937"/>
    <n v="30382"/>
    <n v="502"/>
  </r>
  <r>
    <x v="399"/>
    <x v="8"/>
    <x v="3"/>
    <x v="5"/>
    <x v="3"/>
    <n v="15912"/>
    <n v="1"/>
    <n v="1659"/>
    <x v="2"/>
    <x v="1"/>
    <n v="46"/>
    <x v="0"/>
    <x v="1"/>
    <x v="1"/>
    <n v="4"/>
    <x v="2"/>
    <n v="15912"/>
    <n v="14253"/>
    <n v="503"/>
  </r>
  <r>
    <x v="400"/>
    <x v="1"/>
    <x v="3"/>
    <x v="7"/>
    <x v="3"/>
    <n v="43358"/>
    <n v="2"/>
    <n v="4481"/>
    <x v="2"/>
    <x v="0"/>
    <n v="46"/>
    <x v="1"/>
    <x v="1"/>
    <x v="0"/>
    <n v="3.4"/>
    <x v="0"/>
    <n v="86716"/>
    <n v="82235"/>
    <n v="504"/>
  </r>
  <r>
    <x v="401"/>
    <x v="7"/>
    <x v="0"/>
    <x v="6"/>
    <x v="9"/>
    <n v="15154"/>
    <n v="2"/>
    <n v="9719"/>
    <x v="2"/>
    <x v="1"/>
    <n v="62"/>
    <x v="0"/>
    <x v="1"/>
    <x v="1"/>
    <n v="4.9000000000000004"/>
    <x v="0"/>
    <n v="30308"/>
    <n v="20589"/>
    <n v="505"/>
  </r>
  <r>
    <x v="402"/>
    <x v="8"/>
    <x v="3"/>
    <x v="0"/>
    <x v="7"/>
    <n v="52932"/>
    <n v="2"/>
    <n v="5869"/>
    <x v="2"/>
    <x v="1"/>
    <n v="35"/>
    <x v="0"/>
    <x v="0"/>
    <x v="0"/>
    <n v="4.5"/>
    <x v="2"/>
    <n v="105864"/>
    <n v="99995"/>
    <n v="506"/>
  </r>
  <r>
    <x v="403"/>
    <x v="6"/>
    <x v="3"/>
    <x v="1"/>
    <x v="3"/>
    <n v="47783"/>
    <n v="4"/>
    <n v="6115"/>
    <x v="0"/>
    <x v="0"/>
    <n v="59"/>
    <x v="0"/>
    <x v="0"/>
    <x v="0"/>
    <n v="3.9"/>
    <x v="3"/>
    <n v="191132"/>
    <n v="185017"/>
    <n v="507"/>
  </r>
  <r>
    <x v="404"/>
    <x v="9"/>
    <x v="0"/>
    <x v="7"/>
    <x v="9"/>
    <n v="55454"/>
    <n v="1"/>
    <n v="9919"/>
    <x v="1"/>
    <x v="1"/>
    <n v="27"/>
    <x v="0"/>
    <x v="1"/>
    <x v="0"/>
    <n v="4.0999999999999996"/>
    <x v="2"/>
    <n v="55454"/>
    <n v="45535"/>
    <n v="508"/>
  </r>
  <r>
    <x v="345"/>
    <x v="9"/>
    <x v="3"/>
    <x v="6"/>
    <x v="8"/>
    <n v="12713"/>
    <n v="3"/>
    <n v="1049"/>
    <x v="3"/>
    <x v="1"/>
    <n v="41"/>
    <x v="1"/>
    <x v="0"/>
    <x v="1"/>
    <n v="4.0999999999999996"/>
    <x v="2"/>
    <n v="38139"/>
    <n v="37090"/>
    <n v="509"/>
  </r>
  <r>
    <x v="137"/>
    <x v="8"/>
    <x v="4"/>
    <x v="1"/>
    <x v="7"/>
    <n v="3102"/>
    <n v="2"/>
    <n v="5937"/>
    <x v="3"/>
    <x v="1"/>
    <n v="31"/>
    <x v="1"/>
    <x v="0"/>
    <x v="1"/>
    <n v="3"/>
    <x v="0"/>
    <n v="6204"/>
    <n v="267"/>
    <n v="510"/>
  </r>
  <r>
    <x v="405"/>
    <x v="6"/>
    <x v="3"/>
    <x v="6"/>
    <x v="8"/>
    <n v="23549"/>
    <n v="3"/>
    <n v="7697"/>
    <x v="3"/>
    <x v="1"/>
    <n v="25"/>
    <x v="0"/>
    <x v="0"/>
    <x v="1"/>
    <n v="3.6"/>
    <x v="2"/>
    <n v="70647"/>
    <n v="62950"/>
    <n v="511"/>
  </r>
  <r>
    <x v="406"/>
    <x v="9"/>
    <x v="2"/>
    <x v="4"/>
    <x v="0"/>
    <n v="7438"/>
    <n v="4"/>
    <n v="5456"/>
    <x v="1"/>
    <x v="0"/>
    <n v="44"/>
    <x v="1"/>
    <x v="1"/>
    <x v="1"/>
    <n v="3.9"/>
    <x v="0"/>
    <n v="29752"/>
    <n v="24296"/>
    <n v="512"/>
  </r>
  <r>
    <x v="205"/>
    <x v="7"/>
    <x v="1"/>
    <x v="7"/>
    <x v="9"/>
    <n v="44022"/>
    <n v="3"/>
    <n v="5110"/>
    <x v="3"/>
    <x v="1"/>
    <n v="44"/>
    <x v="0"/>
    <x v="0"/>
    <x v="1"/>
    <n v="3.8"/>
    <x v="0"/>
    <n v="132066"/>
    <n v="126956"/>
    <n v="513"/>
  </r>
  <r>
    <x v="407"/>
    <x v="6"/>
    <x v="4"/>
    <x v="3"/>
    <x v="2"/>
    <n v="47044"/>
    <n v="1"/>
    <n v="8271"/>
    <x v="3"/>
    <x v="0"/>
    <n v="37"/>
    <x v="1"/>
    <x v="0"/>
    <x v="1"/>
    <n v="4.5999999999999996"/>
    <x v="1"/>
    <n v="47044"/>
    <n v="38773"/>
    <n v="514"/>
  </r>
  <r>
    <x v="68"/>
    <x v="4"/>
    <x v="0"/>
    <x v="0"/>
    <x v="0"/>
    <n v="8698"/>
    <n v="4"/>
    <n v="2047"/>
    <x v="0"/>
    <x v="1"/>
    <n v="21"/>
    <x v="1"/>
    <x v="0"/>
    <x v="1"/>
    <n v="3.7"/>
    <x v="0"/>
    <n v="34792"/>
    <n v="32745"/>
    <n v="515"/>
  </r>
  <r>
    <x v="408"/>
    <x v="6"/>
    <x v="1"/>
    <x v="5"/>
    <x v="1"/>
    <n v="35827"/>
    <n v="4"/>
    <n v="6056"/>
    <x v="1"/>
    <x v="0"/>
    <n v="26"/>
    <x v="0"/>
    <x v="0"/>
    <x v="0"/>
    <n v="4.8"/>
    <x v="3"/>
    <n v="143308"/>
    <n v="137252"/>
    <n v="516"/>
  </r>
  <r>
    <x v="409"/>
    <x v="9"/>
    <x v="2"/>
    <x v="3"/>
    <x v="8"/>
    <n v="33592"/>
    <n v="2"/>
    <n v="1777"/>
    <x v="1"/>
    <x v="1"/>
    <n v="64"/>
    <x v="0"/>
    <x v="1"/>
    <x v="1"/>
    <n v="4.0999999999999996"/>
    <x v="0"/>
    <n v="67184"/>
    <n v="65407"/>
    <n v="517"/>
  </r>
  <r>
    <x v="358"/>
    <x v="2"/>
    <x v="1"/>
    <x v="1"/>
    <x v="4"/>
    <n v="56745"/>
    <n v="1"/>
    <n v="9944"/>
    <x v="1"/>
    <x v="0"/>
    <n v="26"/>
    <x v="0"/>
    <x v="0"/>
    <x v="0"/>
    <n v="3.9"/>
    <x v="0"/>
    <n v="56745"/>
    <n v="46801"/>
    <n v="518"/>
  </r>
  <r>
    <x v="410"/>
    <x v="6"/>
    <x v="3"/>
    <x v="1"/>
    <x v="2"/>
    <n v="42960"/>
    <n v="2"/>
    <n v="8702"/>
    <x v="2"/>
    <x v="1"/>
    <n v="20"/>
    <x v="0"/>
    <x v="0"/>
    <x v="0"/>
    <n v="4.7"/>
    <x v="2"/>
    <n v="85920"/>
    <n v="77218"/>
    <n v="519"/>
  </r>
  <r>
    <x v="411"/>
    <x v="0"/>
    <x v="1"/>
    <x v="3"/>
    <x v="3"/>
    <n v="40226"/>
    <n v="2"/>
    <n v="3791"/>
    <x v="3"/>
    <x v="1"/>
    <n v="23"/>
    <x v="1"/>
    <x v="0"/>
    <x v="1"/>
    <n v="3"/>
    <x v="2"/>
    <n v="80452"/>
    <n v="76661"/>
    <n v="520"/>
  </r>
  <r>
    <x v="371"/>
    <x v="9"/>
    <x v="0"/>
    <x v="1"/>
    <x v="4"/>
    <n v="47765"/>
    <n v="3"/>
    <n v="4318"/>
    <x v="0"/>
    <x v="1"/>
    <n v="32"/>
    <x v="0"/>
    <x v="0"/>
    <x v="1"/>
    <n v="4.8"/>
    <x v="3"/>
    <n v="143295"/>
    <n v="138977"/>
    <n v="521"/>
  </r>
  <r>
    <x v="412"/>
    <x v="0"/>
    <x v="3"/>
    <x v="4"/>
    <x v="8"/>
    <n v="53652"/>
    <n v="1"/>
    <n v="5977"/>
    <x v="3"/>
    <x v="0"/>
    <n v="51"/>
    <x v="0"/>
    <x v="1"/>
    <x v="0"/>
    <n v="4"/>
    <x v="1"/>
    <n v="53652"/>
    <n v="47675"/>
    <n v="522"/>
  </r>
  <r>
    <x v="35"/>
    <x v="0"/>
    <x v="3"/>
    <x v="5"/>
    <x v="2"/>
    <n v="32664"/>
    <n v="3"/>
    <n v="3838"/>
    <x v="1"/>
    <x v="0"/>
    <n v="22"/>
    <x v="1"/>
    <x v="0"/>
    <x v="1"/>
    <n v="3.9"/>
    <x v="2"/>
    <n v="97992"/>
    <n v="94154"/>
    <n v="523"/>
  </r>
  <r>
    <x v="413"/>
    <x v="2"/>
    <x v="2"/>
    <x v="0"/>
    <x v="0"/>
    <n v="43068"/>
    <n v="1"/>
    <n v="3721"/>
    <x v="2"/>
    <x v="0"/>
    <n v="51"/>
    <x v="1"/>
    <x v="0"/>
    <x v="1"/>
    <n v="3.3"/>
    <x v="0"/>
    <n v="43068"/>
    <n v="39347"/>
    <n v="524"/>
  </r>
  <r>
    <x v="414"/>
    <x v="0"/>
    <x v="1"/>
    <x v="4"/>
    <x v="6"/>
    <n v="15232"/>
    <n v="3"/>
    <n v="2911"/>
    <x v="1"/>
    <x v="0"/>
    <n v="58"/>
    <x v="1"/>
    <x v="1"/>
    <x v="0"/>
    <n v="3.5"/>
    <x v="1"/>
    <n v="45696"/>
    <n v="42785"/>
    <n v="525"/>
  </r>
  <r>
    <x v="155"/>
    <x v="9"/>
    <x v="2"/>
    <x v="7"/>
    <x v="0"/>
    <n v="12618"/>
    <n v="2"/>
    <n v="4259"/>
    <x v="2"/>
    <x v="0"/>
    <n v="19"/>
    <x v="0"/>
    <x v="0"/>
    <x v="0"/>
    <n v="3.6"/>
    <x v="2"/>
    <n v="25236"/>
    <n v="20977"/>
    <n v="526"/>
  </r>
  <r>
    <x v="100"/>
    <x v="2"/>
    <x v="3"/>
    <x v="5"/>
    <x v="0"/>
    <n v="20197"/>
    <n v="2"/>
    <n v="6601"/>
    <x v="1"/>
    <x v="0"/>
    <n v="61"/>
    <x v="0"/>
    <x v="0"/>
    <x v="1"/>
    <n v="3.7"/>
    <x v="0"/>
    <n v="40394"/>
    <n v="33793"/>
    <n v="527"/>
  </r>
  <r>
    <x v="157"/>
    <x v="2"/>
    <x v="3"/>
    <x v="5"/>
    <x v="7"/>
    <n v="3199"/>
    <n v="2"/>
    <n v="7561"/>
    <x v="0"/>
    <x v="1"/>
    <n v="64"/>
    <x v="1"/>
    <x v="0"/>
    <x v="1"/>
    <n v="3.1"/>
    <x v="0"/>
    <n v="6398"/>
    <n v="-1163"/>
    <n v="528"/>
  </r>
  <r>
    <x v="357"/>
    <x v="0"/>
    <x v="2"/>
    <x v="1"/>
    <x v="8"/>
    <n v="11776"/>
    <n v="1"/>
    <n v="7271"/>
    <x v="2"/>
    <x v="1"/>
    <n v="21"/>
    <x v="1"/>
    <x v="0"/>
    <x v="1"/>
    <n v="3.5"/>
    <x v="2"/>
    <n v="11776"/>
    <n v="4505"/>
    <n v="529"/>
  </r>
  <r>
    <x v="415"/>
    <x v="6"/>
    <x v="3"/>
    <x v="0"/>
    <x v="5"/>
    <n v="34632"/>
    <n v="2"/>
    <n v="2829"/>
    <x v="1"/>
    <x v="0"/>
    <n v="59"/>
    <x v="1"/>
    <x v="0"/>
    <x v="0"/>
    <n v="4.5"/>
    <x v="1"/>
    <n v="69264"/>
    <n v="66435"/>
    <n v="530"/>
  </r>
  <r>
    <x v="416"/>
    <x v="8"/>
    <x v="1"/>
    <x v="6"/>
    <x v="5"/>
    <n v="12814"/>
    <n v="1"/>
    <n v="8161"/>
    <x v="0"/>
    <x v="1"/>
    <n v="42"/>
    <x v="0"/>
    <x v="0"/>
    <x v="1"/>
    <n v="3.2"/>
    <x v="3"/>
    <n v="12814"/>
    <n v="4653"/>
    <n v="531"/>
  </r>
  <r>
    <x v="417"/>
    <x v="6"/>
    <x v="4"/>
    <x v="7"/>
    <x v="6"/>
    <n v="39714"/>
    <n v="3"/>
    <n v="9072"/>
    <x v="3"/>
    <x v="1"/>
    <n v="22"/>
    <x v="0"/>
    <x v="1"/>
    <x v="1"/>
    <n v="3.4"/>
    <x v="2"/>
    <n v="119142"/>
    <n v="110070"/>
    <n v="532"/>
  </r>
  <r>
    <x v="418"/>
    <x v="6"/>
    <x v="2"/>
    <x v="0"/>
    <x v="0"/>
    <n v="56327"/>
    <n v="3"/>
    <n v="4648"/>
    <x v="1"/>
    <x v="0"/>
    <n v="44"/>
    <x v="1"/>
    <x v="0"/>
    <x v="0"/>
    <n v="3.3"/>
    <x v="1"/>
    <n v="168981"/>
    <n v="164333"/>
    <n v="533"/>
  </r>
  <r>
    <x v="419"/>
    <x v="4"/>
    <x v="0"/>
    <x v="3"/>
    <x v="7"/>
    <n v="45879"/>
    <n v="3"/>
    <n v="5743"/>
    <x v="2"/>
    <x v="0"/>
    <n v="48"/>
    <x v="1"/>
    <x v="0"/>
    <x v="1"/>
    <n v="4.7"/>
    <x v="0"/>
    <n v="137637"/>
    <n v="131894"/>
    <n v="534"/>
  </r>
  <r>
    <x v="420"/>
    <x v="4"/>
    <x v="4"/>
    <x v="0"/>
    <x v="8"/>
    <n v="21708"/>
    <n v="2"/>
    <n v="2155"/>
    <x v="0"/>
    <x v="0"/>
    <n v="54"/>
    <x v="0"/>
    <x v="1"/>
    <x v="1"/>
    <n v="4.4000000000000004"/>
    <x v="1"/>
    <n v="43416"/>
    <n v="41261"/>
    <n v="535"/>
  </r>
  <r>
    <x v="60"/>
    <x v="5"/>
    <x v="0"/>
    <x v="7"/>
    <x v="7"/>
    <n v="12776"/>
    <n v="1"/>
    <n v="6796"/>
    <x v="2"/>
    <x v="1"/>
    <n v="64"/>
    <x v="0"/>
    <x v="0"/>
    <x v="1"/>
    <n v="3.5"/>
    <x v="0"/>
    <n v="12776"/>
    <n v="5980"/>
    <n v="536"/>
  </r>
  <r>
    <x v="201"/>
    <x v="6"/>
    <x v="3"/>
    <x v="3"/>
    <x v="5"/>
    <n v="12815"/>
    <n v="2"/>
    <n v="7177"/>
    <x v="1"/>
    <x v="1"/>
    <n v="27"/>
    <x v="0"/>
    <x v="1"/>
    <x v="0"/>
    <n v="4.5999999999999996"/>
    <x v="2"/>
    <n v="25630"/>
    <n v="18453"/>
    <n v="537"/>
  </r>
  <r>
    <x v="264"/>
    <x v="2"/>
    <x v="4"/>
    <x v="0"/>
    <x v="8"/>
    <n v="41448"/>
    <n v="2"/>
    <n v="2320"/>
    <x v="0"/>
    <x v="0"/>
    <n v="25"/>
    <x v="1"/>
    <x v="0"/>
    <x v="0"/>
    <n v="4"/>
    <x v="0"/>
    <n v="82896"/>
    <n v="80576"/>
    <n v="538"/>
  </r>
  <r>
    <x v="181"/>
    <x v="6"/>
    <x v="3"/>
    <x v="0"/>
    <x v="2"/>
    <n v="25234"/>
    <n v="2"/>
    <n v="4131"/>
    <x v="3"/>
    <x v="1"/>
    <n v="46"/>
    <x v="1"/>
    <x v="1"/>
    <x v="1"/>
    <n v="3.1"/>
    <x v="1"/>
    <n v="50468"/>
    <n v="46337"/>
    <n v="539"/>
  </r>
  <r>
    <x v="379"/>
    <x v="7"/>
    <x v="3"/>
    <x v="7"/>
    <x v="1"/>
    <n v="29763"/>
    <n v="1"/>
    <n v="6469"/>
    <x v="3"/>
    <x v="0"/>
    <n v="62"/>
    <x v="1"/>
    <x v="1"/>
    <x v="1"/>
    <n v="4.0999999999999996"/>
    <x v="0"/>
    <n v="29763"/>
    <n v="23294"/>
    <n v="540"/>
  </r>
  <r>
    <x v="421"/>
    <x v="3"/>
    <x v="2"/>
    <x v="2"/>
    <x v="3"/>
    <n v="21831"/>
    <n v="1"/>
    <n v="3045"/>
    <x v="3"/>
    <x v="0"/>
    <n v="32"/>
    <x v="1"/>
    <x v="0"/>
    <x v="0"/>
    <n v="3.9"/>
    <x v="1"/>
    <n v="21831"/>
    <n v="18786"/>
    <n v="541"/>
  </r>
  <r>
    <x v="118"/>
    <x v="6"/>
    <x v="0"/>
    <x v="7"/>
    <x v="4"/>
    <n v="10023"/>
    <n v="2"/>
    <n v="2977"/>
    <x v="3"/>
    <x v="0"/>
    <n v="49"/>
    <x v="0"/>
    <x v="0"/>
    <x v="0"/>
    <n v="4.3"/>
    <x v="3"/>
    <n v="20046"/>
    <n v="17069"/>
    <n v="542"/>
  </r>
  <r>
    <x v="422"/>
    <x v="5"/>
    <x v="1"/>
    <x v="2"/>
    <x v="8"/>
    <n v="29265"/>
    <n v="2"/>
    <n v="9669"/>
    <x v="0"/>
    <x v="0"/>
    <n v="58"/>
    <x v="1"/>
    <x v="1"/>
    <x v="0"/>
    <n v="3.9"/>
    <x v="0"/>
    <n v="58530"/>
    <n v="48861"/>
    <n v="543"/>
  </r>
  <r>
    <x v="423"/>
    <x v="5"/>
    <x v="2"/>
    <x v="3"/>
    <x v="2"/>
    <n v="45879"/>
    <n v="1"/>
    <n v="8666"/>
    <x v="2"/>
    <x v="1"/>
    <n v="19"/>
    <x v="0"/>
    <x v="0"/>
    <x v="0"/>
    <n v="4.9000000000000004"/>
    <x v="3"/>
    <n v="45879"/>
    <n v="37213"/>
    <n v="544"/>
  </r>
  <r>
    <x v="424"/>
    <x v="4"/>
    <x v="2"/>
    <x v="2"/>
    <x v="8"/>
    <n v="49981"/>
    <n v="2"/>
    <n v="4189"/>
    <x v="2"/>
    <x v="0"/>
    <n v="39"/>
    <x v="1"/>
    <x v="1"/>
    <x v="1"/>
    <n v="4.3"/>
    <x v="2"/>
    <n v="99962"/>
    <n v="95773"/>
    <n v="545"/>
  </r>
  <r>
    <x v="425"/>
    <x v="0"/>
    <x v="0"/>
    <x v="4"/>
    <x v="8"/>
    <n v="21966"/>
    <n v="1"/>
    <n v="2811"/>
    <x v="3"/>
    <x v="0"/>
    <n v="39"/>
    <x v="0"/>
    <x v="0"/>
    <x v="0"/>
    <n v="3.3"/>
    <x v="1"/>
    <n v="21966"/>
    <n v="19155"/>
    <n v="546"/>
  </r>
  <r>
    <x v="426"/>
    <x v="5"/>
    <x v="2"/>
    <x v="6"/>
    <x v="8"/>
    <n v="9963"/>
    <n v="4"/>
    <n v="2478"/>
    <x v="3"/>
    <x v="1"/>
    <n v="56"/>
    <x v="0"/>
    <x v="1"/>
    <x v="0"/>
    <n v="4.4000000000000004"/>
    <x v="2"/>
    <n v="39852"/>
    <n v="37374"/>
    <n v="547"/>
  </r>
  <r>
    <x v="427"/>
    <x v="0"/>
    <x v="0"/>
    <x v="1"/>
    <x v="3"/>
    <n v="41050"/>
    <n v="4"/>
    <n v="9548"/>
    <x v="1"/>
    <x v="1"/>
    <n v="49"/>
    <x v="1"/>
    <x v="1"/>
    <x v="1"/>
    <n v="3.9"/>
    <x v="2"/>
    <n v="164200"/>
    <n v="154652"/>
    <n v="548"/>
  </r>
  <r>
    <x v="319"/>
    <x v="7"/>
    <x v="2"/>
    <x v="0"/>
    <x v="3"/>
    <n v="41045"/>
    <n v="3"/>
    <n v="6563"/>
    <x v="3"/>
    <x v="1"/>
    <n v="36"/>
    <x v="1"/>
    <x v="1"/>
    <x v="0"/>
    <n v="4.5999999999999996"/>
    <x v="0"/>
    <n v="123135"/>
    <n v="116572"/>
    <n v="549"/>
  </r>
  <r>
    <x v="50"/>
    <x v="9"/>
    <x v="4"/>
    <x v="1"/>
    <x v="5"/>
    <n v="13380"/>
    <n v="3"/>
    <n v="9005"/>
    <x v="1"/>
    <x v="1"/>
    <n v="49"/>
    <x v="0"/>
    <x v="1"/>
    <x v="0"/>
    <n v="3.6"/>
    <x v="2"/>
    <n v="40140"/>
    <n v="31135"/>
    <n v="550"/>
  </r>
  <r>
    <x v="428"/>
    <x v="4"/>
    <x v="0"/>
    <x v="2"/>
    <x v="3"/>
    <n v="58596"/>
    <n v="2"/>
    <n v="7035"/>
    <x v="0"/>
    <x v="1"/>
    <n v="51"/>
    <x v="1"/>
    <x v="0"/>
    <x v="1"/>
    <n v="4.5999999999999996"/>
    <x v="2"/>
    <n v="117192"/>
    <n v="110157"/>
    <n v="551"/>
  </r>
  <r>
    <x v="159"/>
    <x v="5"/>
    <x v="1"/>
    <x v="1"/>
    <x v="2"/>
    <n v="18162"/>
    <n v="1"/>
    <n v="4869"/>
    <x v="3"/>
    <x v="1"/>
    <n v="24"/>
    <x v="0"/>
    <x v="1"/>
    <x v="0"/>
    <n v="3.5"/>
    <x v="3"/>
    <n v="18162"/>
    <n v="13293"/>
    <n v="552"/>
  </r>
  <r>
    <x v="310"/>
    <x v="1"/>
    <x v="2"/>
    <x v="3"/>
    <x v="5"/>
    <n v="43828"/>
    <n v="1"/>
    <n v="6057"/>
    <x v="0"/>
    <x v="0"/>
    <n v="46"/>
    <x v="1"/>
    <x v="0"/>
    <x v="0"/>
    <n v="3"/>
    <x v="1"/>
    <n v="43828"/>
    <n v="37771"/>
    <n v="553"/>
  </r>
  <r>
    <x v="429"/>
    <x v="8"/>
    <x v="4"/>
    <x v="0"/>
    <x v="2"/>
    <n v="43212"/>
    <n v="2"/>
    <n v="1369"/>
    <x v="2"/>
    <x v="1"/>
    <n v="42"/>
    <x v="0"/>
    <x v="1"/>
    <x v="1"/>
    <n v="3.2"/>
    <x v="0"/>
    <n v="86424"/>
    <n v="85055"/>
    <n v="554"/>
  </r>
  <r>
    <x v="176"/>
    <x v="2"/>
    <x v="1"/>
    <x v="6"/>
    <x v="4"/>
    <n v="23799"/>
    <n v="2"/>
    <n v="6326"/>
    <x v="3"/>
    <x v="1"/>
    <n v="38"/>
    <x v="1"/>
    <x v="0"/>
    <x v="0"/>
    <n v="3.4"/>
    <x v="1"/>
    <n v="47598"/>
    <n v="41272"/>
    <n v="555"/>
  </r>
  <r>
    <x v="265"/>
    <x v="8"/>
    <x v="2"/>
    <x v="0"/>
    <x v="5"/>
    <n v="20326"/>
    <n v="1"/>
    <n v="3417"/>
    <x v="1"/>
    <x v="1"/>
    <n v="46"/>
    <x v="1"/>
    <x v="0"/>
    <x v="1"/>
    <n v="3.1"/>
    <x v="1"/>
    <n v="20326"/>
    <n v="16909"/>
    <n v="556"/>
  </r>
  <r>
    <x v="430"/>
    <x v="3"/>
    <x v="2"/>
    <x v="1"/>
    <x v="6"/>
    <n v="48643"/>
    <n v="3"/>
    <n v="2348"/>
    <x v="2"/>
    <x v="1"/>
    <n v="35"/>
    <x v="0"/>
    <x v="1"/>
    <x v="1"/>
    <n v="4.7"/>
    <x v="0"/>
    <n v="145929"/>
    <n v="143581"/>
    <n v="557"/>
  </r>
  <r>
    <x v="431"/>
    <x v="7"/>
    <x v="3"/>
    <x v="0"/>
    <x v="6"/>
    <n v="20198"/>
    <n v="2"/>
    <n v="8625"/>
    <x v="0"/>
    <x v="0"/>
    <n v="57"/>
    <x v="1"/>
    <x v="0"/>
    <x v="1"/>
    <n v="4.0999999999999996"/>
    <x v="2"/>
    <n v="40396"/>
    <n v="31771"/>
    <n v="558"/>
  </r>
  <r>
    <x v="432"/>
    <x v="5"/>
    <x v="2"/>
    <x v="0"/>
    <x v="5"/>
    <n v="50454"/>
    <n v="1"/>
    <n v="1705"/>
    <x v="2"/>
    <x v="1"/>
    <n v="34"/>
    <x v="0"/>
    <x v="1"/>
    <x v="0"/>
    <n v="3.7"/>
    <x v="1"/>
    <n v="50454"/>
    <n v="48749"/>
    <n v="559"/>
  </r>
  <r>
    <x v="433"/>
    <x v="8"/>
    <x v="1"/>
    <x v="5"/>
    <x v="1"/>
    <n v="53286"/>
    <n v="3"/>
    <n v="9170"/>
    <x v="0"/>
    <x v="1"/>
    <n v="19"/>
    <x v="0"/>
    <x v="1"/>
    <x v="0"/>
    <n v="4.2"/>
    <x v="3"/>
    <n v="159858"/>
    <n v="150688"/>
    <n v="560"/>
  </r>
  <r>
    <x v="434"/>
    <x v="6"/>
    <x v="1"/>
    <x v="7"/>
    <x v="4"/>
    <n v="12483"/>
    <n v="2"/>
    <n v="970"/>
    <x v="3"/>
    <x v="1"/>
    <n v="59"/>
    <x v="1"/>
    <x v="1"/>
    <x v="1"/>
    <n v="4.5999999999999996"/>
    <x v="1"/>
    <n v="24966"/>
    <n v="23996"/>
    <n v="561"/>
  </r>
  <r>
    <x v="74"/>
    <x v="5"/>
    <x v="4"/>
    <x v="3"/>
    <x v="1"/>
    <n v="51070"/>
    <n v="4"/>
    <n v="8123"/>
    <x v="1"/>
    <x v="0"/>
    <n v="23"/>
    <x v="0"/>
    <x v="1"/>
    <x v="1"/>
    <n v="4.5999999999999996"/>
    <x v="0"/>
    <n v="204280"/>
    <n v="196157"/>
    <n v="562"/>
  </r>
  <r>
    <x v="435"/>
    <x v="5"/>
    <x v="3"/>
    <x v="2"/>
    <x v="0"/>
    <n v="49943"/>
    <n v="3"/>
    <n v="5722"/>
    <x v="0"/>
    <x v="1"/>
    <n v="53"/>
    <x v="1"/>
    <x v="0"/>
    <x v="1"/>
    <n v="4.0999999999999996"/>
    <x v="2"/>
    <n v="149829"/>
    <n v="144107"/>
    <n v="563"/>
  </r>
  <r>
    <x v="257"/>
    <x v="6"/>
    <x v="4"/>
    <x v="2"/>
    <x v="9"/>
    <n v="49882"/>
    <n v="3"/>
    <n v="84"/>
    <x v="0"/>
    <x v="0"/>
    <n v="54"/>
    <x v="0"/>
    <x v="1"/>
    <x v="1"/>
    <n v="4.4000000000000004"/>
    <x v="2"/>
    <n v="149646"/>
    <n v="149562"/>
    <n v="564"/>
  </r>
  <r>
    <x v="90"/>
    <x v="3"/>
    <x v="4"/>
    <x v="3"/>
    <x v="2"/>
    <n v="18657"/>
    <n v="2"/>
    <n v="2653"/>
    <x v="1"/>
    <x v="0"/>
    <n v="49"/>
    <x v="0"/>
    <x v="0"/>
    <x v="1"/>
    <n v="3.5"/>
    <x v="2"/>
    <n v="37314"/>
    <n v="34661"/>
    <n v="565"/>
  </r>
  <r>
    <x v="436"/>
    <x v="0"/>
    <x v="2"/>
    <x v="5"/>
    <x v="6"/>
    <n v="7245"/>
    <n v="4"/>
    <n v="8133"/>
    <x v="1"/>
    <x v="1"/>
    <n v="58"/>
    <x v="0"/>
    <x v="0"/>
    <x v="1"/>
    <n v="3.4"/>
    <x v="1"/>
    <n v="28980"/>
    <n v="20847"/>
    <n v="566"/>
  </r>
  <r>
    <x v="300"/>
    <x v="4"/>
    <x v="4"/>
    <x v="7"/>
    <x v="4"/>
    <n v="59010"/>
    <n v="1"/>
    <n v="8386"/>
    <x v="2"/>
    <x v="1"/>
    <n v="19"/>
    <x v="1"/>
    <x v="0"/>
    <x v="1"/>
    <n v="3.6"/>
    <x v="0"/>
    <n v="59010"/>
    <n v="50624"/>
    <n v="567"/>
  </r>
  <r>
    <x v="65"/>
    <x v="2"/>
    <x v="0"/>
    <x v="6"/>
    <x v="5"/>
    <n v="17427"/>
    <n v="1"/>
    <n v="7267"/>
    <x v="2"/>
    <x v="0"/>
    <n v="58"/>
    <x v="0"/>
    <x v="0"/>
    <x v="1"/>
    <n v="4.4000000000000004"/>
    <x v="2"/>
    <n v="17427"/>
    <n v="10160"/>
    <n v="568"/>
  </r>
  <r>
    <x v="437"/>
    <x v="8"/>
    <x v="3"/>
    <x v="1"/>
    <x v="3"/>
    <n v="31753"/>
    <n v="1"/>
    <n v="5907"/>
    <x v="3"/>
    <x v="1"/>
    <n v="49"/>
    <x v="0"/>
    <x v="0"/>
    <x v="0"/>
    <n v="3.5"/>
    <x v="2"/>
    <n v="31753"/>
    <n v="25846"/>
    <n v="569"/>
  </r>
  <r>
    <x v="156"/>
    <x v="4"/>
    <x v="2"/>
    <x v="3"/>
    <x v="3"/>
    <n v="29086"/>
    <n v="3"/>
    <n v="231"/>
    <x v="0"/>
    <x v="1"/>
    <n v="50"/>
    <x v="1"/>
    <x v="0"/>
    <x v="1"/>
    <n v="3.2"/>
    <x v="3"/>
    <n v="87258"/>
    <n v="87027"/>
    <n v="570"/>
  </r>
  <r>
    <x v="321"/>
    <x v="0"/>
    <x v="0"/>
    <x v="3"/>
    <x v="6"/>
    <n v="54001"/>
    <n v="4"/>
    <n v="3365"/>
    <x v="1"/>
    <x v="1"/>
    <n v="36"/>
    <x v="0"/>
    <x v="0"/>
    <x v="0"/>
    <n v="4"/>
    <x v="1"/>
    <n v="216004"/>
    <n v="212639"/>
    <n v="571"/>
  </r>
  <r>
    <x v="438"/>
    <x v="2"/>
    <x v="1"/>
    <x v="3"/>
    <x v="2"/>
    <n v="56638"/>
    <n v="3"/>
    <n v="8459"/>
    <x v="1"/>
    <x v="1"/>
    <n v="58"/>
    <x v="0"/>
    <x v="0"/>
    <x v="0"/>
    <n v="4.4000000000000004"/>
    <x v="0"/>
    <n v="169914"/>
    <n v="161455"/>
    <n v="572"/>
  </r>
  <r>
    <x v="439"/>
    <x v="2"/>
    <x v="3"/>
    <x v="3"/>
    <x v="4"/>
    <n v="22339"/>
    <n v="3"/>
    <n v="6775"/>
    <x v="2"/>
    <x v="1"/>
    <n v="48"/>
    <x v="1"/>
    <x v="0"/>
    <x v="0"/>
    <n v="3.2"/>
    <x v="0"/>
    <n v="67017"/>
    <n v="60242"/>
    <n v="573"/>
  </r>
  <r>
    <x v="440"/>
    <x v="3"/>
    <x v="1"/>
    <x v="3"/>
    <x v="0"/>
    <n v="23669"/>
    <n v="2"/>
    <n v="3874"/>
    <x v="0"/>
    <x v="0"/>
    <n v="32"/>
    <x v="1"/>
    <x v="0"/>
    <x v="1"/>
    <n v="4"/>
    <x v="3"/>
    <n v="47338"/>
    <n v="43464"/>
    <n v="574"/>
  </r>
  <r>
    <x v="441"/>
    <x v="8"/>
    <x v="1"/>
    <x v="6"/>
    <x v="5"/>
    <n v="3368"/>
    <n v="2"/>
    <n v="1689"/>
    <x v="2"/>
    <x v="0"/>
    <n v="39"/>
    <x v="0"/>
    <x v="0"/>
    <x v="1"/>
    <n v="4.8"/>
    <x v="1"/>
    <n v="6736"/>
    <n v="5047"/>
    <n v="575"/>
  </r>
  <r>
    <x v="442"/>
    <x v="9"/>
    <x v="2"/>
    <x v="3"/>
    <x v="1"/>
    <n v="33685"/>
    <n v="4"/>
    <n v="2642"/>
    <x v="1"/>
    <x v="0"/>
    <n v="49"/>
    <x v="0"/>
    <x v="1"/>
    <x v="0"/>
    <n v="3.8"/>
    <x v="3"/>
    <n v="134740"/>
    <n v="132098"/>
    <n v="576"/>
  </r>
  <r>
    <x v="12"/>
    <x v="8"/>
    <x v="0"/>
    <x v="5"/>
    <x v="5"/>
    <n v="47493"/>
    <n v="4"/>
    <n v="362"/>
    <x v="0"/>
    <x v="1"/>
    <n v="50"/>
    <x v="0"/>
    <x v="0"/>
    <x v="0"/>
    <n v="4.7"/>
    <x v="1"/>
    <n v="189972"/>
    <n v="189610"/>
    <n v="577"/>
  </r>
  <r>
    <x v="99"/>
    <x v="2"/>
    <x v="3"/>
    <x v="3"/>
    <x v="3"/>
    <n v="54054"/>
    <n v="2"/>
    <n v="7924"/>
    <x v="3"/>
    <x v="1"/>
    <n v="29"/>
    <x v="0"/>
    <x v="0"/>
    <x v="1"/>
    <n v="3.5"/>
    <x v="0"/>
    <n v="108108"/>
    <n v="100184"/>
    <n v="578"/>
  </r>
  <r>
    <x v="32"/>
    <x v="0"/>
    <x v="2"/>
    <x v="4"/>
    <x v="8"/>
    <n v="39499"/>
    <n v="3"/>
    <n v="9985"/>
    <x v="3"/>
    <x v="0"/>
    <n v="56"/>
    <x v="1"/>
    <x v="0"/>
    <x v="0"/>
    <n v="3.5"/>
    <x v="2"/>
    <n v="118497"/>
    <n v="108512"/>
    <n v="579"/>
  </r>
  <r>
    <x v="443"/>
    <x v="0"/>
    <x v="4"/>
    <x v="7"/>
    <x v="9"/>
    <n v="19633"/>
    <n v="2"/>
    <n v="6070"/>
    <x v="3"/>
    <x v="1"/>
    <n v="62"/>
    <x v="0"/>
    <x v="0"/>
    <x v="0"/>
    <n v="3.9"/>
    <x v="0"/>
    <n v="39266"/>
    <n v="33196"/>
    <n v="580"/>
  </r>
  <r>
    <x v="444"/>
    <x v="2"/>
    <x v="3"/>
    <x v="7"/>
    <x v="2"/>
    <n v="36799"/>
    <n v="2"/>
    <n v="8083"/>
    <x v="2"/>
    <x v="1"/>
    <n v="32"/>
    <x v="1"/>
    <x v="0"/>
    <x v="1"/>
    <n v="4.3"/>
    <x v="0"/>
    <n v="73598"/>
    <n v="65515"/>
    <n v="581"/>
  </r>
  <r>
    <x v="445"/>
    <x v="4"/>
    <x v="2"/>
    <x v="0"/>
    <x v="6"/>
    <n v="4337"/>
    <n v="3"/>
    <n v="8966"/>
    <x v="3"/>
    <x v="0"/>
    <n v="33"/>
    <x v="1"/>
    <x v="1"/>
    <x v="1"/>
    <n v="4.3"/>
    <x v="2"/>
    <n v="13011"/>
    <n v="4045"/>
    <n v="582"/>
  </r>
  <r>
    <x v="446"/>
    <x v="7"/>
    <x v="3"/>
    <x v="6"/>
    <x v="4"/>
    <n v="3656"/>
    <n v="3"/>
    <n v="28"/>
    <x v="2"/>
    <x v="1"/>
    <n v="25"/>
    <x v="1"/>
    <x v="1"/>
    <x v="1"/>
    <n v="4.9000000000000004"/>
    <x v="0"/>
    <n v="10968"/>
    <n v="10940"/>
    <n v="583"/>
  </r>
  <r>
    <x v="447"/>
    <x v="7"/>
    <x v="3"/>
    <x v="1"/>
    <x v="1"/>
    <n v="51966"/>
    <n v="4"/>
    <n v="1119"/>
    <x v="1"/>
    <x v="0"/>
    <n v="25"/>
    <x v="0"/>
    <x v="0"/>
    <x v="0"/>
    <n v="3.9"/>
    <x v="2"/>
    <n v="207864"/>
    <n v="206745"/>
    <n v="584"/>
  </r>
  <r>
    <x v="448"/>
    <x v="9"/>
    <x v="2"/>
    <x v="0"/>
    <x v="4"/>
    <n v="37984"/>
    <n v="3"/>
    <n v="3920"/>
    <x v="1"/>
    <x v="1"/>
    <n v="28"/>
    <x v="0"/>
    <x v="1"/>
    <x v="0"/>
    <n v="4.0999999999999996"/>
    <x v="1"/>
    <n v="113952"/>
    <n v="110032"/>
    <n v="585"/>
  </r>
  <r>
    <x v="352"/>
    <x v="4"/>
    <x v="1"/>
    <x v="3"/>
    <x v="6"/>
    <n v="40054"/>
    <n v="1"/>
    <n v="6449"/>
    <x v="1"/>
    <x v="0"/>
    <n v="38"/>
    <x v="0"/>
    <x v="1"/>
    <x v="0"/>
    <n v="4.5"/>
    <x v="0"/>
    <n v="40054"/>
    <n v="33605"/>
    <n v="586"/>
  </r>
  <r>
    <x v="142"/>
    <x v="6"/>
    <x v="1"/>
    <x v="0"/>
    <x v="2"/>
    <n v="34938"/>
    <n v="4"/>
    <n v="2148"/>
    <x v="1"/>
    <x v="1"/>
    <n v="51"/>
    <x v="0"/>
    <x v="1"/>
    <x v="0"/>
    <n v="3.2"/>
    <x v="3"/>
    <n v="139752"/>
    <n v="137604"/>
    <n v="587"/>
  </r>
  <r>
    <x v="449"/>
    <x v="8"/>
    <x v="2"/>
    <x v="3"/>
    <x v="5"/>
    <n v="45506"/>
    <n v="2"/>
    <n v="5151"/>
    <x v="2"/>
    <x v="1"/>
    <n v="36"/>
    <x v="0"/>
    <x v="1"/>
    <x v="0"/>
    <n v="3.3"/>
    <x v="3"/>
    <n v="91012"/>
    <n v="85861"/>
    <n v="588"/>
  </r>
  <r>
    <x v="450"/>
    <x v="1"/>
    <x v="3"/>
    <x v="5"/>
    <x v="5"/>
    <n v="11489"/>
    <n v="4"/>
    <n v="5185"/>
    <x v="1"/>
    <x v="1"/>
    <n v="60"/>
    <x v="0"/>
    <x v="0"/>
    <x v="0"/>
    <n v="4.8"/>
    <x v="1"/>
    <n v="45956"/>
    <n v="40771"/>
    <n v="589"/>
  </r>
  <r>
    <x v="30"/>
    <x v="5"/>
    <x v="1"/>
    <x v="4"/>
    <x v="8"/>
    <n v="43874"/>
    <n v="2"/>
    <n v="7064"/>
    <x v="1"/>
    <x v="1"/>
    <n v="58"/>
    <x v="1"/>
    <x v="0"/>
    <x v="0"/>
    <n v="4"/>
    <x v="1"/>
    <n v="87748"/>
    <n v="80684"/>
    <n v="590"/>
  </r>
  <r>
    <x v="451"/>
    <x v="2"/>
    <x v="0"/>
    <x v="6"/>
    <x v="7"/>
    <n v="42336"/>
    <n v="3"/>
    <n v="100"/>
    <x v="0"/>
    <x v="0"/>
    <n v="45"/>
    <x v="0"/>
    <x v="1"/>
    <x v="0"/>
    <n v="3.1"/>
    <x v="2"/>
    <n v="127008"/>
    <n v="126908"/>
    <n v="591"/>
  </r>
  <r>
    <x v="49"/>
    <x v="4"/>
    <x v="4"/>
    <x v="2"/>
    <x v="8"/>
    <n v="46933"/>
    <n v="4"/>
    <n v="8395"/>
    <x v="3"/>
    <x v="1"/>
    <n v="42"/>
    <x v="0"/>
    <x v="0"/>
    <x v="0"/>
    <n v="3.8"/>
    <x v="1"/>
    <n v="187732"/>
    <n v="179337"/>
    <n v="592"/>
  </r>
  <r>
    <x v="178"/>
    <x v="4"/>
    <x v="4"/>
    <x v="7"/>
    <x v="3"/>
    <n v="47106"/>
    <n v="3"/>
    <n v="5599"/>
    <x v="2"/>
    <x v="1"/>
    <n v="23"/>
    <x v="1"/>
    <x v="0"/>
    <x v="1"/>
    <n v="3.2"/>
    <x v="3"/>
    <n v="141318"/>
    <n v="135719"/>
    <n v="593"/>
  </r>
  <r>
    <x v="452"/>
    <x v="7"/>
    <x v="0"/>
    <x v="2"/>
    <x v="1"/>
    <n v="12546"/>
    <n v="1"/>
    <n v="7848"/>
    <x v="1"/>
    <x v="1"/>
    <n v="21"/>
    <x v="1"/>
    <x v="1"/>
    <x v="1"/>
    <n v="4.5999999999999996"/>
    <x v="2"/>
    <n v="12546"/>
    <n v="4698"/>
    <n v="594"/>
  </r>
  <r>
    <x v="260"/>
    <x v="7"/>
    <x v="0"/>
    <x v="2"/>
    <x v="5"/>
    <n v="18007"/>
    <n v="2"/>
    <n v="5421"/>
    <x v="2"/>
    <x v="1"/>
    <n v="47"/>
    <x v="0"/>
    <x v="0"/>
    <x v="0"/>
    <n v="4.0999999999999996"/>
    <x v="3"/>
    <n v="36014"/>
    <n v="30593"/>
    <n v="595"/>
  </r>
  <r>
    <x v="453"/>
    <x v="5"/>
    <x v="0"/>
    <x v="7"/>
    <x v="6"/>
    <n v="14857"/>
    <n v="3"/>
    <n v="8972"/>
    <x v="2"/>
    <x v="0"/>
    <n v="48"/>
    <x v="0"/>
    <x v="0"/>
    <x v="0"/>
    <n v="3.4"/>
    <x v="0"/>
    <n v="44571"/>
    <n v="35599"/>
    <n v="596"/>
  </r>
  <r>
    <x v="454"/>
    <x v="4"/>
    <x v="3"/>
    <x v="2"/>
    <x v="7"/>
    <n v="24499"/>
    <n v="4"/>
    <n v="5479"/>
    <x v="2"/>
    <x v="1"/>
    <n v="49"/>
    <x v="0"/>
    <x v="0"/>
    <x v="0"/>
    <n v="3.8"/>
    <x v="3"/>
    <n v="97996"/>
    <n v="92517"/>
    <n v="597"/>
  </r>
  <r>
    <x v="455"/>
    <x v="9"/>
    <x v="1"/>
    <x v="1"/>
    <x v="4"/>
    <n v="10011"/>
    <n v="1"/>
    <n v="2537"/>
    <x v="0"/>
    <x v="0"/>
    <n v="52"/>
    <x v="0"/>
    <x v="0"/>
    <x v="0"/>
    <n v="4.5999999999999996"/>
    <x v="1"/>
    <n v="10011"/>
    <n v="7474"/>
    <n v="598"/>
  </r>
  <r>
    <x v="232"/>
    <x v="6"/>
    <x v="0"/>
    <x v="3"/>
    <x v="6"/>
    <n v="13148"/>
    <n v="2"/>
    <n v="8278"/>
    <x v="2"/>
    <x v="0"/>
    <n v="44"/>
    <x v="0"/>
    <x v="1"/>
    <x v="1"/>
    <n v="4.4000000000000004"/>
    <x v="3"/>
    <n v="26296"/>
    <n v="18018"/>
    <n v="599"/>
  </r>
  <r>
    <x v="456"/>
    <x v="8"/>
    <x v="2"/>
    <x v="5"/>
    <x v="8"/>
    <n v="49564"/>
    <n v="3"/>
    <n v="4924"/>
    <x v="3"/>
    <x v="1"/>
    <n v="21"/>
    <x v="1"/>
    <x v="1"/>
    <x v="1"/>
    <n v="3.1"/>
    <x v="2"/>
    <n v="148692"/>
    <n v="143768"/>
    <n v="600"/>
  </r>
  <r>
    <x v="457"/>
    <x v="6"/>
    <x v="4"/>
    <x v="1"/>
    <x v="0"/>
    <n v="30709"/>
    <n v="4"/>
    <n v="2172"/>
    <x v="0"/>
    <x v="0"/>
    <n v="41"/>
    <x v="1"/>
    <x v="1"/>
    <x v="0"/>
    <n v="3.1"/>
    <x v="3"/>
    <n v="122836"/>
    <n v="120664"/>
    <n v="601"/>
  </r>
  <r>
    <x v="185"/>
    <x v="8"/>
    <x v="4"/>
    <x v="1"/>
    <x v="9"/>
    <n v="53001"/>
    <n v="2"/>
    <n v="8084"/>
    <x v="0"/>
    <x v="0"/>
    <n v="26"/>
    <x v="1"/>
    <x v="1"/>
    <x v="1"/>
    <n v="3.9"/>
    <x v="2"/>
    <n v="106002"/>
    <n v="97918"/>
    <n v="602"/>
  </r>
  <r>
    <x v="458"/>
    <x v="5"/>
    <x v="0"/>
    <x v="6"/>
    <x v="2"/>
    <n v="54057"/>
    <n v="1"/>
    <n v="3364"/>
    <x v="1"/>
    <x v="1"/>
    <n v="60"/>
    <x v="0"/>
    <x v="0"/>
    <x v="0"/>
    <n v="4.0999999999999996"/>
    <x v="3"/>
    <n v="54057"/>
    <n v="50693"/>
    <n v="603"/>
  </r>
  <r>
    <x v="393"/>
    <x v="2"/>
    <x v="1"/>
    <x v="1"/>
    <x v="8"/>
    <n v="11661"/>
    <n v="2"/>
    <n v="96"/>
    <x v="1"/>
    <x v="1"/>
    <n v="42"/>
    <x v="1"/>
    <x v="1"/>
    <x v="0"/>
    <n v="4.0999999999999996"/>
    <x v="1"/>
    <n v="23322"/>
    <n v="23226"/>
    <n v="604"/>
  </r>
  <r>
    <x v="459"/>
    <x v="5"/>
    <x v="0"/>
    <x v="6"/>
    <x v="9"/>
    <n v="36691"/>
    <n v="4"/>
    <n v="4836"/>
    <x v="2"/>
    <x v="0"/>
    <n v="60"/>
    <x v="0"/>
    <x v="0"/>
    <x v="0"/>
    <n v="3.3"/>
    <x v="2"/>
    <n v="146764"/>
    <n v="141928"/>
    <n v="605"/>
  </r>
  <r>
    <x v="94"/>
    <x v="2"/>
    <x v="2"/>
    <x v="5"/>
    <x v="3"/>
    <n v="18641"/>
    <n v="1"/>
    <n v="3602"/>
    <x v="3"/>
    <x v="0"/>
    <n v="24"/>
    <x v="1"/>
    <x v="1"/>
    <x v="0"/>
    <n v="4.5999999999999996"/>
    <x v="2"/>
    <n v="18641"/>
    <n v="15039"/>
    <n v="606"/>
  </r>
  <r>
    <x v="223"/>
    <x v="9"/>
    <x v="0"/>
    <x v="5"/>
    <x v="2"/>
    <n v="54119"/>
    <n v="3"/>
    <n v="946"/>
    <x v="3"/>
    <x v="0"/>
    <n v="28"/>
    <x v="1"/>
    <x v="1"/>
    <x v="1"/>
    <n v="4.4000000000000004"/>
    <x v="2"/>
    <n v="162357"/>
    <n v="161411"/>
    <n v="607"/>
  </r>
  <r>
    <x v="392"/>
    <x v="9"/>
    <x v="3"/>
    <x v="6"/>
    <x v="8"/>
    <n v="4206"/>
    <n v="1"/>
    <n v="6623"/>
    <x v="3"/>
    <x v="1"/>
    <n v="53"/>
    <x v="1"/>
    <x v="1"/>
    <x v="1"/>
    <n v="4.5999999999999996"/>
    <x v="0"/>
    <n v="4206"/>
    <n v="-2417"/>
    <n v="608"/>
  </r>
  <r>
    <x v="460"/>
    <x v="7"/>
    <x v="0"/>
    <x v="3"/>
    <x v="0"/>
    <n v="55680"/>
    <n v="3"/>
    <n v="510"/>
    <x v="2"/>
    <x v="1"/>
    <n v="61"/>
    <x v="1"/>
    <x v="1"/>
    <x v="1"/>
    <n v="3.5"/>
    <x v="2"/>
    <n v="167040"/>
    <n v="166530"/>
    <n v="609"/>
  </r>
  <r>
    <x v="456"/>
    <x v="8"/>
    <x v="3"/>
    <x v="5"/>
    <x v="9"/>
    <n v="39833"/>
    <n v="1"/>
    <n v="6141"/>
    <x v="0"/>
    <x v="1"/>
    <n v="64"/>
    <x v="0"/>
    <x v="1"/>
    <x v="0"/>
    <n v="5"/>
    <x v="0"/>
    <n v="39833"/>
    <n v="33692"/>
    <n v="610"/>
  </r>
  <r>
    <x v="64"/>
    <x v="8"/>
    <x v="1"/>
    <x v="1"/>
    <x v="2"/>
    <n v="29362"/>
    <n v="2"/>
    <n v="4886"/>
    <x v="2"/>
    <x v="0"/>
    <n v="57"/>
    <x v="1"/>
    <x v="0"/>
    <x v="0"/>
    <n v="4.0999999999999996"/>
    <x v="3"/>
    <n v="58724"/>
    <n v="53838"/>
    <n v="611"/>
  </r>
  <r>
    <x v="270"/>
    <x v="5"/>
    <x v="1"/>
    <x v="2"/>
    <x v="2"/>
    <n v="51495"/>
    <n v="3"/>
    <n v="161"/>
    <x v="1"/>
    <x v="0"/>
    <n v="44"/>
    <x v="1"/>
    <x v="1"/>
    <x v="1"/>
    <n v="3.5"/>
    <x v="0"/>
    <n v="154485"/>
    <n v="154324"/>
    <n v="612"/>
  </r>
  <r>
    <x v="244"/>
    <x v="2"/>
    <x v="2"/>
    <x v="2"/>
    <x v="8"/>
    <n v="14721"/>
    <n v="4"/>
    <n v="3445"/>
    <x v="0"/>
    <x v="1"/>
    <n v="63"/>
    <x v="0"/>
    <x v="1"/>
    <x v="0"/>
    <n v="3.9"/>
    <x v="2"/>
    <n v="58884"/>
    <n v="55439"/>
    <n v="613"/>
  </r>
  <r>
    <x v="461"/>
    <x v="1"/>
    <x v="1"/>
    <x v="3"/>
    <x v="2"/>
    <n v="49987"/>
    <n v="4"/>
    <n v="2665"/>
    <x v="3"/>
    <x v="0"/>
    <n v="54"/>
    <x v="1"/>
    <x v="1"/>
    <x v="0"/>
    <n v="3.2"/>
    <x v="1"/>
    <n v="199948"/>
    <n v="197283"/>
    <n v="614"/>
  </r>
  <r>
    <x v="127"/>
    <x v="5"/>
    <x v="3"/>
    <x v="6"/>
    <x v="1"/>
    <n v="9320"/>
    <n v="1"/>
    <n v="3437"/>
    <x v="1"/>
    <x v="0"/>
    <n v="33"/>
    <x v="1"/>
    <x v="1"/>
    <x v="1"/>
    <n v="3"/>
    <x v="0"/>
    <n v="9320"/>
    <n v="5883"/>
    <n v="615"/>
  </r>
  <r>
    <x v="462"/>
    <x v="1"/>
    <x v="1"/>
    <x v="1"/>
    <x v="6"/>
    <n v="44564"/>
    <n v="2"/>
    <n v="2067"/>
    <x v="1"/>
    <x v="0"/>
    <n v="36"/>
    <x v="0"/>
    <x v="0"/>
    <x v="1"/>
    <n v="3.2"/>
    <x v="3"/>
    <n v="89128"/>
    <n v="87061"/>
    <n v="616"/>
  </r>
  <r>
    <x v="463"/>
    <x v="3"/>
    <x v="3"/>
    <x v="2"/>
    <x v="5"/>
    <n v="32456"/>
    <n v="4"/>
    <n v="6222"/>
    <x v="3"/>
    <x v="0"/>
    <n v="21"/>
    <x v="0"/>
    <x v="1"/>
    <x v="1"/>
    <n v="3.5"/>
    <x v="0"/>
    <n v="129824"/>
    <n v="123602"/>
    <n v="617"/>
  </r>
  <r>
    <x v="464"/>
    <x v="7"/>
    <x v="2"/>
    <x v="1"/>
    <x v="4"/>
    <n v="58536"/>
    <n v="2"/>
    <n v="3339"/>
    <x v="0"/>
    <x v="0"/>
    <n v="46"/>
    <x v="1"/>
    <x v="1"/>
    <x v="1"/>
    <n v="4.4000000000000004"/>
    <x v="3"/>
    <n v="117072"/>
    <n v="113733"/>
    <n v="618"/>
  </r>
  <r>
    <x v="465"/>
    <x v="6"/>
    <x v="3"/>
    <x v="7"/>
    <x v="2"/>
    <n v="40826"/>
    <n v="4"/>
    <n v="870"/>
    <x v="0"/>
    <x v="0"/>
    <n v="57"/>
    <x v="1"/>
    <x v="1"/>
    <x v="1"/>
    <n v="3.8"/>
    <x v="2"/>
    <n v="163304"/>
    <n v="162434"/>
    <n v="619"/>
  </r>
  <r>
    <x v="185"/>
    <x v="2"/>
    <x v="0"/>
    <x v="6"/>
    <x v="8"/>
    <n v="20608"/>
    <n v="4"/>
    <n v="2716"/>
    <x v="2"/>
    <x v="0"/>
    <n v="48"/>
    <x v="0"/>
    <x v="1"/>
    <x v="1"/>
    <n v="3.1"/>
    <x v="1"/>
    <n v="82432"/>
    <n v="79716"/>
    <n v="620"/>
  </r>
  <r>
    <x v="205"/>
    <x v="5"/>
    <x v="1"/>
    <x v="6"/>
    <x v="5"/>
    <n v="52569"/>
    <n v="1"/>
    <n v="8419"/>
    <x v="2"/>
    <x v="1"/>
    <n v="23"/>
    <x v="1"/>
    <x v="0"/>
    <x v="0"/>
    <n v="3.9"/>
    <x v="0"/>
    <n v="52569"/>
    <n v="44150"/>
    <n v="621"/>
  </r>
  <r>
    <x v="466"/>
    <x v="0"/>
    <x v="4"/>
    <x v="2"/>
    <x v="7"/>
    <n v="23091"/>
    <n v="2"/>
    <n v="3757"/>
    <x v="3"/>
    <x v="1"/>
    <n v="40"/>
    <x v="1"/>
    <x v="0"/>
    <x v="1"/>
    <n v="4.5999999999999996"/>
    <x v="1"/>
    <n v="46182"/>
    <n v="42425"/>
    <n v="622"/>
  </r>
  <r>
    <x v="178"/>
    <x v="3"/>
    <x v="0"/>
    <x v="2"/>
    <x v="5"/>
    <n v="50792"/>
    <n v="4"/>
    <n v="6697"/>
    <x v="1"/>
    <x v="1"/>
    <n v="61"/>
    <x v="1"/>
    <x v="1"/>
    <x v="1"/>
    <n v="4.5"/>
    <x v="1"/>
    <n v="203168"/>
    <n v="196471"/>
    <n v="623"/>
  </r>
  <r>
    <x v="467"/>
    <x v="7"/>
    <x v="3"/>
    <x v="2"/>
    <x v="8"/>
    <n v="15686"/>
    <n v="3"/>
    <n v="1138"/>
    <x v="3"/>
    <x v="0"/>
    <n v="27"/>
    <x v="1"/>
    <x v="0"/>
    <x v="0"/>
    <n v="4.7"/>
    <x v="2"/>
    <n v="47058"/>
    <n v="45920"/>
    <n v="624"/>
  </r>
  <r>
    <x v="369"/>
    <x v="5"/>
    <x v="0"/>
    <x v="5"/>
    <x v="0"/>
    <n v="4345"/>
    <n v="2"/>
    <n v="3262"/>
    <x v="1"/>
    <x v="0"/>
    <n v="30"/>
    <x v="0"/>
    <x v="0"/>
    <x v="1"/>
    <n v="3.9"/>
    <x v="0"/>
    <n v="8690"/>
    <n v="5428"/>
    <n v="625"/>
  </r>
  <r>
    <x v="468"/>
    <x v="1"/>
    <x v="0"/>
    <x v="6"/>
    <x v="9"/>
    <n v="42598"/>
    <n v="2"/>
    <n v="1445"/>
    <x v="3"/>
    <x v="1"/>
    <n v="50"/>
    <x v="0"/>
    <x v="0"/>
    <x v="0"/>
    <n v="3.6"/>
    <x v="0"/>
    <n v="85196"/>
    <n v="83751"/>
    <n v="626"/>
  </r>
  <r>
    <x v="469"/>
    <x v="7"/>
    <x v="0"/>
    <x v="0"/>
    <x v="9"/>
    <n v="8343"/>
    <n v="4"/>
    <n v="7903"/>
    <x v="3"/>
    <x v="0"/>
    <n v="33"/>
    <x v="1"/>
    <x v="1"/>
    <x v="1"/>
    <n v="4.9000000000000004"/>
    <x v="3"/>
    <n v="33372"/>
    <n v="25469"/>
    <n v="627"/>
  </r>
  <r>
    <x v="470"/>
    <x v="0"/>
    <x v="0"/>
    <x v="7"/>
    <x v="4"/>
    <n v="11982"/>
    <n v="1"/>
    <n v="2615"/>
    <x v="3"/>
    <x v="0"/>
    <n v="50"/>
    <x v="1"/>
    <x v="1"/>
    <x v="0"/>
    <n v="3.5"/>
    <x v="1"/>
    <n v="11982"/>
    <n v="9367"/>
    <n v="628"/>
  </r>
  <r>
    <x v="196"/>
    <x v="0"/>
    <x v="3"/>
    <x v="7"/>
    <x v="8"/>
    <n v="14245"/>
    <n v="3"/>
    <n v="2798"/>
    <x v="3"/>
    <x v="1"/>
    <n v="53"/>
    <x v="1"/>
    <x v="1"/>
    <x v="0"/>
    <n v="3.1"/>
    <x v="2"/>
    <n v="42735"/>
    <n v="39937"/>
    <n v="629"/>
  </r>
  <r>
    <x v="471"/>
    <x v="0"/>
    <x v="1"/>
    <x v="0"/>
    <x v="4"/>
    <n v="48248"/>
    <n v="1"/>
    <n v="6431"/>
    <x v="2"/>
    <x v="1"/>
    <n v="46"/>
    <x v="1"/>
    <x v="1"/>
    <x v="1"/>
    <n v="3"/>
    <x v="1"/>
    <n v="48248"/>
    <n v="41817"/>
    <n v="630"/>
  </r>
  <r>
    <x v="431"/>
    <x v="6"/>
    <x v="1"/>
    <x v="1"/>
    <x v="9"/>
    <n v="55940"/>
    <n v="4"/>
    <n v="7571"/>
    <x v="3"/>
    <x v="0"/>
    <n v="44"/>
    <x v="0"/>
    <x v="0"/>
    <x v="0"/>
    <n v="4.5999999999999996"/>
    <x v="0"/>
    <n v="223760"/>
    <n v="216189"/>
    <n v="631"/>
  </r>
  <r>
    <x v="137"/>
    <x v="4"/>
    <x v="0"/>
    <x v="2"/>
    <x v="8"/>
    <n v="9312"/>
    <n v="4"/>
    <n v="4709"/>
    <x v="1"/>
    <x v="1"/>
    <n v="53"/>
    <x v="1"/>
    <x v="0"/>
    <x v="0"/>
    <n v="3.4"/>
    <x v="2"/>
    <n v="37248"/>
    <n v="32539"/>
    <n v="632"/>
  </r>
  <r>
    <x v="391"/>
    <x v="4"/>
    <x v="4"/>
    <x v="0"/>
    <x v="1"/>
    <n v="27312"/>
    <n v="3"/>
    <n v="588"/>
    <x v="1"/>
    <x v="0"/>
    <n v="36"/>
    <x v="0"/>
    <x v="1"/>
    <x v="0"/>
    <n v="4.5"/>
    <x v="2"/>
    <n v="81936"/>
    <n v="81348"/>
    <n v="633"/>
  </r>
  <r>
    <x v="122"/>
    <x v="1"/>
    <x v="1"/>
    <x v="5"/>
    <x v="1"/>
    <n v="33207"/>
    <n v="3"/>
    <n v="5200"/>
    <x v="1"/>
    <x v="1"/>
    <n v="62"/>
    <x v="0"/>
    <x v="0"/>
    <x v="1"/>
    <n v="3.8"/>
    <x v="0"/>
    <n v="99621"/>
    <n v="94421"/>
    <n v="634"/>
  </r>
  <r>
    <x v="429"/>
    <x v="7"/>
    <x v="3"/>
    <x v="1"/>
    <x v="5"/>
    <n v="57720"/>
    <n v="2"/>
    <n v="2913"/>
    <x v="3"/>
    <x v="1"/>
    <n v="60"/>
    <x v="1"/>
    <x v="0"/>
    <x v="0"/>
    <n v="4.2"/>
    <x v="2"/>
    <n v="115440"/>
    <n v="112527"/>
    <n v="635"/>
  </r>
  <r>
    <x v="373"/>
    <x v="8"/>
    <x v="3"/>
    <x v="6"/>
    <x v="2"/>
    <n v="17300"/>
    <n v="2"/>
    <n v="1975"/>
    <x v="2"/>
    <x v="1"/>
    <n v="46"/>
    <x v="0"/>
    <x v="0"/>
    <x v="1"/>
    <n v="3.5"/>
    <x v="0"/>
    <n v="34600"/>
    <n v="32625"/>
    <n v="636"/>
  </r>
  <r>
    <x v="182"/>
    <x v="2"/>
    <x v="1"/>
    <x v="4"/>
    <x v="6"/>
    <n v="37975"/>
    <n v="2"/>
    <n v="3614"/>
    <x v="0"/>
    <x v="0"/>
    <n v="26"/>
    <x v="1"/>
    <x v="1"/>
    <x v="1"/>
    <n v="3.6"/>
    <x v="2"/>
    <n v="75950"/>
    <n v="72336"/>
    <n v="637"/>
  </r>
  <r>
    <x v="123"/>
    <x v="9"/>
    <x v="3"/>
    <x v="1"/>
    <x v="8"/>
    <n v="49140"/>
    <n v="4"/>
    <n v="2139"/>
    <x v="0"/>
    <x v="1"/>
    <n v="40"/>
    <x v="0"/>
    <x v="0"/>
    <x v="1"/>
    <n v="5"/>
    <x v="3"/>
    <n v="196560"/>
    <n v="194421"/>
    <n v="638"/>
  </r>
  <r>
    <x v="28"/>
    <x v="9"/>
    <x v="3"/>
    <x v="1"/>
    <x v="7"/>
    <n v="28982"/>
    <n v="2"/>
    <n v="6374"/>
    <x v="1"/>
    <x v="0"/>
    <n v="49"/>
    <x v="1"/>
    <x v="0"/>
    <x v="1"/>
    <n v="3.7"/>
    <x v="1"/>
    <n v="57964"/>
    <n v="51590"/>
    <n v="639"/>
  </r>
  <r>
    <x v="472"/>
    <x v="5"/>
    <x v="2"/>
    <x v="5"/>
    <x v="7"/>
    <n v="42196"/>
    <n v="4"/>
    <n v="2435"/>
    <x v="2"/>
    <x v="1"/>
    <n v="39"/>
    <x v="1"/>
    <x v="0"/>
    <x v="0"/>
    <n v="4.4000000000000004"/>
    <x v="0"/>
    <n v="168784"/>
    <n v="166349"/>
    <n v="640"/>
  </r>
  <r>
    <x v="473"/>
    <x v="9"/>
    <x v="3"/>
    <x v="2"/>
    <x v="4"/>
    <n v="22580"/>
    <n v="1"/>
    <n v="7553"/>
    <x v="0"/>
    <x v="0"/>
    <n v="52"/>
    <x v="1"/>
    <x v="0"/>
    <x v="0"/>
    <n v="4"/>
    <x v="2"/>
    <n v="22580"/>
    <n v="15027"/>
    <n v="641"/>
  </r>
  <r>
    <x v="474"/>
    <x v="6"/>
    <x v="1"/>
    <x v="2"/>
    <x v="2"/>
    <n v="25008"/>
    <n v="1"/>
    <n v="5646"/>
    <x v="1"/>
    <x v="0"/>
    <n v="59"/>
    <x v="0"/>
    <x v="1"/>
    <x v="0"/>
    <n v="4.3"/>
    <x v="2"/>
    <n v="25008"/>
    <n v="19362"/>
    <n v="642"/>
  </r>
  <r>
    <x v="6"/>
    <x v="7"/>
    <x v="1"/>
    <x v="1"/>
    <x v="9"/>
    <n v="8817"/>
    <n v="4"/>
    <n v="7067"/>
    <x v="2"/>
    <x v="1"/>
    <n v="18"/>
    <x v="0"/>
    <x v="1"/>
    <x v="0"/>
    <n v="3.5"/>
    <x v="2"/>
    <n v="35268"/>
    <n v="28201"/>
    <n v="643"/>
  </r>
  <r>
    <x v="475"/>
    <x v="6"/>
    <x v="4"/>
    <x v="0"/>
    <x v="2"/>
    <n v="14347"/>
    <n v="3"/>
    <n v="3819"/>
    <x v="1"/>
    <x v="0"/>
    <n v="61"/>
    <x v="1"/>
    <x v="0"/>
    <x v="0"/>
    <n v="4.0999999999999996"/>
    <x v="2"/>
    <n v="43041"/>
    <n v="39222"/>
    <n v="644"/>
  </r>
  <r>
    <x v="476"/>
    <x v="3"/>
    <x v="0"/>
    <x v="1"/>
    <x v="7"/>
    <n v="9131"/>
    <n v="2"/>
    <n v="7177"/>
    <x v="2"/>
    <x v="1"/>
    <n v="29"/>
    <x v="0"/>
    <x v="0"/>
    <x v="1"/>
    <n v="4.5"/>
    <x v="0"/>
    <n v="18262"/>
    <n v="11085"/>
    <n v="645"/>
  </r>
  <r>
    <x v="477"/>
    <x v="0"/>
    <x v="1"/>
    <x v="7"/>
    <x v="4"/>
    <n v="38936"/>
    <n v="3"/>
    <n v="6435"/>
    <x v="3"/>
    <x v="0"/>
    <n v="26"/>
    <x v="1"/>
    <x v="0"/>
    <x v="1"/>
    <n v="3.4"/>
    <x v="0"/>
    <n v="116808"/>
    <n v="110373"/>
    <n v="646"/>
  </r>
  <r>
    <x v="197"/>
    <x v="2"/>
    <x v="3"/>
    <x v="0"/>
    <x v="1"/>
    <n v="53282"/>
    <n v="1"/>
    <n v="6990"/>
    <x v="2"/>
    <x v="1"/>
    <n v="41"/>
    <x v="0"/>
    <x v="0"/>
    <x v="0"/>
    <n v="4.5999999999999996"/>
    <x v="1"/>
    <n v="53282"/>
    <n v="46292"/>
    <n v="647"/>
  </r>
  <r>
    <x v="478"/>
    <x v="6"/>
    <x v="4"/>
    <x v="2"/>
    <x v="4"/>
    <n v="50403"/>
    <n v="4"/>
    <n v="4364"/>
    <x v="1"/>
    <x v="1"/>
    <n v="39"/>
    <x v="1"/>
    <x v="0"/>
    <x v="1"/>
    <n v="4.0999999999999996"/>
    <x v="2"/>
    <n v="201612"/>
    <n v="197248"/>
    <n v="648"/>
  </r>
  <r>
    <x v="473"/>
    <x v="4"/>
    <x v="2"/>
    <x v="2"/>
    <x v="8"/>
    <n v="11695"/>
    <n v="4"/>
    <n v="953"/>
    <x v="1"/>
    <x v="0"/>
    <n v="64"/>
    <x v="0"/>
    <x v="0"/>
    <x v="1"/>
    <n v="3.3"/>
    <x v="3"/>
    <n v="46780"/>
    <n v="45827"/>
    <n v="649"/>
  </r>
  <r>
    <x v="479"/>
    <x v="8"/>
    <x v="4"/>
    <x v="0"/>
    <x v="6"/>
    <n v="18940"/>
    <n v="4"/>
    <n v="8014"/>
    <x v="3"/>
    <x v="1"/>
    <n v="47"/>
    <x v="0"/>
    <x v="0"/>
    <x v="0"/>
    <n v="3.2"/>
    <x v="2"/>
    <n v="75760"/>
    <n v="67746"/>
    <n v="650"/>
  </r>
  <r>
    <x v="220"/>
    <x v="3"/>
    <x v="3"/>
    <x v="1"/>
    <x v="8"/>
    <n v="14762"/>
    <n v="4"/>
    <n v="6749"/>
    <x v="1"/>
    <x v="0"/>
    <n v="26"/>
    <x v="0"/>
    <x v="1"/>
    <x v="1"/>
    <n v="3"/>
    <x v="3"/>
    <n v="59048"/>
    <n v="52299"/>
    <n v="651"/>
  </r>
  <r>
    <x v="480"/>
    <x v="7"/>
    <x v="1"/>
    <x v="5"/>
    <x v="2"/>
    <n v="9865"/>
    <n v="2"/>
    <n v="2035"/>
    <x v="0"/>
    <x v="0"/>
    <n v="39"/>
    <x v="0"/>
    <x v="1"/>
    <x v="0"/>
    <n v="3.7"/>
    <x v="3"/>
    <n v="19730"/>
    <n v="17695"/>
    <n v="652"/>
  </r>
  <r>
    <x v="124"/>
    <x v="0"/>
    <x v="4"/>
    <x v="7"/>
    <x v="5"/>
    <n v="21918"/>
    <n v="2"/>
    <n v="1873"/>
    <x v="0"/>
    <x v="1"/>
    <n v="30"/>
    <x v="1"/>
    <x v="0"/>
    <x v="1"/>
    <n v="4.0999999999999996"/>
    <x v="2"/>
    <n v="43836"/>
    <n v="41963"/>
    <n v="653"/>
  </r>
  <r>
    <x v="290"/>
    <x v="2"/>
    <x v="3"/>
    <x v="0"/>
    <x v="2"/>
    <n v="25042"/>
    <n v="4"/>
    <n v="8262"/>
    <x v="0"/>
    <x v="0"/>
    <n v="63"/>
    <x v="1"/>
    <x v="0"/>
    <x v="1"/>
    <n v="3.3"/>
    <x v="3"/>
    <n v="100168"/>
    <n v="91906"/>
    <n v="654"/>
  </r>
  <r>
    <x v="301"/>
    <x v="0"/>
    <x v="2"/>
    <x v="3"/>
    <x v="8"/>
    <n v="55953"/>
    <n v="2"/>
    <n v="7373"/>
    <x v="2"/>
    <x v="0"/>
    <n v="61"/>
    <x v="0"/>
    <x v="0"/>
    <x v="1"/>
    <n v="4.5"/>
    <x v="0"/>
    <n v="111906"/>
    <n v="104533"/>
    <n v="655"/>
  </r>
  <r>
    <x v="481"/>
    <x v="7"/>
    <x v="4"/>
    <x v="2"/>
    <x v="0"/>
    <n v="14218"/>
    <n v="1"/>
    <n v="4310"/>
    <x v="3"/>
    <x v="0"/>
    <n v="27"/>
    <x v="1"/>
    <x v="1"/>
    <x v="0"/>
    <n v="3.1"/>
    <x v="3"/>
    <n v="14218"/>
    <n v="9908"/>
    <n v="656"/>
  </r>
  <r>
    <x v="482"/>
    <x v="9"/>
    <x v="3"/>
    <x v="0"/>
    <x v="1"/>
    <n v="55659"/>
    <n v="3"/>
    <n v="7467"/>
    <x v="0"/>
    <x v="1"/>
    <n v="29"/>
    <x v="1"/>
    <x v="0"/>
    <x v="1"/>
    <n v="4.7"/>
    <x v="0"/>
    <n v="166977"/>
    <n v="159510"/>
    <n v="657"/>
  </r>
  <r>
    <x v="483"/>
    <x v="5"/>
    <x v="0"/>
    <x v="2"/>
    <x v="7"/>
    <n v="50956"/>
    <n v="2"/>
    <n v="9273"/>
    <x v="0"/>
    <x v="0"/>
    <n v="51"/>
    <x v="0"/>
    <x v="0"/>
    <x v="0"/>
    <n v="4.9000000000000004"/>
    <x v="0"/>
    <n v="101912"/>
    <n v="92639"/>
    <n v="658"/>
  </r>
  <r>
    <x v="262"/>
    <x v="0"/>
    <x v="1"/>
    <x v="3"/>
    <x v="0"/>
    <n v="30951"/>
    <n v="2"/>
    <n v="5358"/>
    <x v="1"/>
    <x v="0"/>
    <n v="63"/>
    <x v="1"/>
    <x v="1"/>
    <x v="0"/>
    <n v="3.8"/>
    <x v="1"/>
    <n v="61902"/>
    <n v="56544"/>
    <n v="659"/>
  </r>
  <r>
    <x v="484"/>
    <x v="9"/>
    <x v="3"/>
    <x v="1"/>
    <x v="4"/>
    <n v="57313"/>
    <n v="3"/>
    <n v="782"/>
    <x v="1"/>
    <x v="0"/>
    <n v="59"/>
    <x v="0"/>
    <x v="1"/>
    <x v="1"/>
    <n v="4.7"/>
    <x v="1"/>
    <n v="171939"/>
    <n v="171157"/>
    <n v="660"/>
  </r>
  <r>
    <x v="212"/>
    <x v="2"/>
    <x v="0"/>
    <x v="7"/>
    <x v="2"/>
    <n v="23935"/>
    <n v="3"/>
    <n v="9060"/>
    <x v="0"/>
    <x v="1"/>
    <n v="42"/>
    <x v="0"/>
    <x v="0"/>
    <x v="0"/>
    <n v="5"/>
    <x v="1"/>
    <n v="71805"/>
    <n v="62745"/>
    <n v="661"/>
  </r>
  <r>
    <x v="485"/>
    <x v="5"/>
    <x v="1"/>
    <x v="4"/>
    <x v="7"/>
    <n v="22682"/>
    <n v="4"/>
    <n v="7672"/>
    <x v="2"/>
    <x v="1"/>
    <n v="25"/>
    <x v="0"/>
    <x v="1"/>
    <x v="1"/>
    <n v="4.9000000000000004"/>
    <x v="2"/>
    <n v="90728"/>
    <n v="83056"/>
    <n v="662"/>
  </r>
  <r>
    <x v="486"/>
    <x v="5"/>
    <x v="1"/>
    <x v="0"/>
    <x v="5"/>
    <n v="48468"/>
    <n v="3"/>
    <n v="9797"/>
    <x v="2"/>
    <x v="0"/>
    <n v="39"/>
    <x v="0"/>
    <x v="0"/>
    <x v="1"/>
    <n v="3"/>
    <x v="0"/>
    <n v="145404"/>
    <n v="135607"/>
    <n v="663"/>
  </r>
  <r>
    <x v="487"/>
    <x v="9"/>
    <x v="1"/>
    <x v="3"/>
    <x v="8"/>
    <n v="38488"/>
    <n v="2"/>
    <n v="9482"/>
    <x v="2"/>
    <x v="1"/>
    <n v="47"/>
    <x v="0"/>
    <x v="1"/>
    <x v="0"/>
    <n v="3.1"/>
    <x v="3"/>
    <n v="76976"/>
    <n v="67494"/>
    <n v="664"/>
  </r>
  <r>
    <x v="488"/>
    <x v="3"/>
    <x v="0"/>
    <x v="6"/>
    <x v="0"/>
    <n v="45481"/>
    <n v="2"/>
    <n v="4163"/>
    <x v="2"/>
    <x v="1"/>
    <n v="60"/>
    <x v="0"/>
    <x v="0"/>
    <x v="1"/>
    <n v="3.5"/>
    <x v="0"/>
    <n v="90962"/>
    <n v="86799"/>
    <n v="665"/>
  </r>
  <r>
    <x v="489"/>
    <x v="0"/>
    <x v="4"/>
    <x v="0"/>
    <x v="4"/>
    <n v="51614"/>
    <n v="4"/>
    <n v="4"/>
    <x v="0"/>
    <x v="1"/>
    <n v="57"/>
    <x v="1"/>
    <x v="0"/>
    <x v="0"/>
    <n v="4.9000000000000004"/>
    <x v="1"/>
    <n v="206456"/>
    <n v="206452"/>
    <n v="666"/>
  </r>
  <r>
    <x v="490"/>
    <x v="3"/>
    <x v="0"/>
    <x v="7"/>
    <x v="5"/>
    <n v="54852"/>
    <n v="2"/>
    <n v="6324"/>
    <x v="1"/>
    <x v="0"/>
    <n v="56"/>
    <x v="0"/>
    <x v="0"/>
    <x v="1"/>
    <n v="3.3"/>
    <x v="2"/>
    <n v="109704"/>
    <n v="103380"/>
    <n v="667"/>
  </r>
  <r>
    <x v="447"/>
    <x v="2"/>
    <x v="0"/>
    <x v="0"/>
    <x v="5"/>
    <n v="39440"/>
    <n v="3"/>
    <n v="9151"/>
    <x v="0"/>
    <x v="1"/>
    <n v="41"/>
    <x v="1"/>
    <x v="1"/>
    <x v="1"/>
    <n v="4.8"/>
    <x v="0"/>
    <n v="118320"/>
    <n v="109169"/>
    <n v="668"/>
  </r>
  <r>
    <x v="491"/>
    <x v="8"/>
    <x v="3"/>
    <x v="3"/>
    <x v="3"/>
    <n v="20518"/>
    <n v="2"/>
    <n v="5643"/>
    <x v="2"/>
    <x v="0"/>
    <n v="20"/>
    <x v="1"/>
    <x v="0"/>
    <x v="1"/>
    <n v="4.2"/>
    <x v="1"/>
    <n v="41036"/>
    <n v="35393"/>
    <n v="669"/>
  </r>
  <r>
    <x v="68"/>
    <x v="2"/>
    <x v="3"/>
    <x v="0"/>
    <x v="2"/>
    <n v="59814"/>
    <n v="4"/>
    <n v="4156"/>
    <x v="3"/>
    <x v="1"/>
    <n v="60"/>
    <x v="1"/>
    <x v="1"/>
    <x v="1"/>
    <n v="3.9"/>
    <x v="1"/>
    <n v="239256"/>
    <n v="235100"/>
    <n v="670"/>
  </r>
  <r>
    <x v="492"/>
    <x v="6"/>
    <x v="2"/>
    <x v="6"/>
    <x v="7"/>
    <n v="35967"/>
    <n v="1"/>
    <n v="5261"/>
    <x v="3"/>
    <x v="1"/>
    <n v="55"/>
    <x v="1"/>
    <x v="0"/>
    <x v="0"/>
    <n v="4.7"/>
    <x v="1"/>
    <n v="35967"/>
    <n v="30706"/>
    <n v="671"/>
  </r>
  <r>
    <x v="493"/>
    <x v="2"/>
    <x v="0"/>
    <x v="7"/>
    <x v="9"/>
    <n v="28033"/>
    <n v="2"/>
    <n v="8844"/>
    <x v="0"/>
    <x v="1"/>
    <n v="24"/>
    <x v="1"/>
    <x v="0"/>
    <x v="1"/>
    <n v="4.0999999999999996"/>
    <x v="1"/>
    <n v="56066"/>
    <n v="47222"/>
    <n v="672"/>
  </r>
  <r>
    <x v="494"/>
    <x v="9"/>
    <x v="0"/>
    <x v="2"/>
    <x v="3"/>
    <n v="53471"/>
    <n v="3"/>
    <n v="5432"/>
    <x v="0"/>
    <x v="1"/>
    <n v="38"/>
    <x v="0"/>
    <x v="0"/>
    <x v="0"/>
    <n v="4"/>
    <x v="0"/>
    <n v="160413"/>
    <n v="154981"/>
    <n v="673"/>
  </r>
  <r>
    <x v="495"/>
    <x v="5"/>
    <x v="2"/>
    <x v="6"/>
    <x v="9"/>
    <n v="43237"/>
    <n v="4"/>
    <n v="9605"/>
    <x v="1"/>
    <x v="0"/>
    <n v="54"/>
    <x v="1"/>
    <x v="1"/>
    <x v="0"/>
    <n v="4.2"/>
    <x v="1"/>
    <n v="172948"/>
    <n v="163343"/>
    <n v="674"/>
  </r>
  <r>
    <x v="496"/>
    <x v="4"/>
    <x v="0"/>
    <x v="6"/>
    <x v="5"/>
    <n v="27737"/>
    <n v="4"/>
    <n v="9098"/>
    <x v="2"/>
    <x v="1"/>
    <n v="56"/>
    <x v="0"/>
    <x v="0"/>
    <x v="1"/>
    <n v="4.8"/>
    <x v="2"/>
    <n v="110948"/>
    <n v="101850"/>
    <n v="675"/>
  </r>
  <r>
    <x v="422"/>
    <x v="9"/>
    <x v="0"/>
    <x v="1"/>
    <x v="5"/>
    <n v="32790"/>
    <n v="1"/>
    <n v="9630"/>
    <x v="0"/>
    <x v="1"/>
    <n v="39"/>
    <x v="0"/>
    <x v="0"/>
    <x v="0"/>
    <n v="4.8"/>
    <x v="2"/>
    <n v="32790"/>
    <n v="23160"/>
    <n v="676"/>
  </r>
  <r>
    <x v="497"/>
    <x v="7"/>
    <x v="2"/>
    <x v="2"/>
    <x v="6"/>
    <n v="54171"/>
    <n v="3"/>
    <n v="1762"/>
    <x v="1"/>
    <x v="0"/>
    <n v="59"/>
    <x v="0"/>
    <x v="0"/>
    <x v="1"/>
    <n v="3.1"/>
    <x v="3"/>
    <n v="162513"/>
    <n v="160751"/>
    <n v="677"/>
  </r>
  <r>
    <x v="436"/>
    <x v="9"/>
    <x v="2"/>
    <x v="7"/>
    <x v="5"/>
    <n v="59380"/>
    <n v="2"/>
    <n v="6522"/>
    <x v="1"/>
    <x v="1"/>
    <n v="35"/>
    <x v="0"/>
    <x v="0"/>
    <x v="1"/>
    <n v="3.6"/>
    <x v="1"/>
    <n v="118760"/>
    <n v="112238"/>
    <n v="678"/>
  </r>
  <r>
    <x v="382"/>
    <x v="4"/>
    <x v="2"/>
    <x v="7"/>
    <x v="2"/>
    <n v="54106"/>
    <n v="1"/>
    <n v="5520"/>
    <x v="0"/>
    <x v="0"/>
    <n v="50"/>
    <x v="0"/>
    <x v="0"/>
    <x v="1"/>
    <n v="3.5"/>
    <x v="1"/>
    <n v="54106"/>
    <n v="48586"/>
    <n v="679"/>
  </r>
  <r>
    <x v="498"/>
    <x v="5"/>
    <x v="1"/>
    <x v="5"/>
    <x v="4"/>
    <n v="18335"/>
    <n v="2"/>
    <n v="2612"/>
    <x v="3"/>
    <x v="0"/>
    <n v="36"/>
    <x v="0"/>
    <x v="0"/>
    <x v="1"/>
    <n v="4.7"/>
    <x v="2"/>
    <n v="36670"/>
    <n v="34058"/>
    <n v="680"/>
  </r>
  <r>
    <x v="172"/>
    <x v="8"/>
    <x v="3"/>
    <x v="1"/>
    <x v="2"/>
    <n v="33146"/>
    <n v="3"/>
    <n v="3054"/>
    <x v="2"/>
    <x v="1"/>
    <n v="45"/>
    <x v="1"/>
    <x v="0"/>
    <x v="1"/>
    <n v="4"/>
    <x v="1"/>
    <n v="99438"/>
    <n v="96384"/>
    <n v="681"/>
  </r>
  <r>
    <x v="31"/>
    <x v="7"/>
    <x v="2"/>
    <x v="0"/>
    <x v="2"/>
    <n v="27440"/>
    <n v="2"/>
    <n v="4976"/>
    <x v="0"/>
    <x v="1"/>
    <n v="29"/>
    <x v="1"/>
    <x v="1"/>
    <x v="0"/>
    <n v="4.4000000000000004"/>
    <x v="2"/>
    <n v="54880"/>
    <n v="49904"/>
    <n v="682"/>
  </r>
  <r>
    <x v="451"/>
    <x v="2"/>
    <x v="1"/>
    <x v="6"/>
    <x v="6"/>
    <n v="14926"/>
    <n v="2"/>
    <n v="2194"/>
    <x v="1"/>
    <x v="0"/>
    <n v="39"/>
    <x v="0"/>
    <x v="0"/>
    <x v="0"/>
    <n v="4.5"/>
    <x v="2"/>
    <n v="29852"/>
    <n v="27658"/>
    <n v="683"/>
  </r>
  <r>
    <x v="286"/>
    <x v="4"/>
    <x v="3"/>
    <x v="4"/>
    <x v="9"/>
    <n v="48795"/>
    <n v="4"/>
    <n v="7573"/>
    <x v="0"/>
    <x v="1"/>
    <n v="26"/>
    <x v="1"/>
    <x v="0"/>
    <x v="1"/>
    <n v="3.4"/>
    <x v="3"/>
    <n v="195180"/>
    <n v="187607"/>
    <n v="684"/>
  </r>
  <r>
    <x v="499"/>
    <x v="7"/>
    <x v="2"/>
    <x v="2"/>
    <x v="2"/>
    <n v="21458"/>
    <n v="3"/>
    <n v="7830"/>
    <x v="3"/>
    <x v="0"/>
    <n v="41"/>
    <x v="1"/>
    <x v="1"/>
    <x v="0"/>
    <n v="4.4000000000000004"/>
    <x v="0"/>
    <n v="64374"/>
    <n v="56544"/>
    <n v="685"/>
  </r>
  <r>
    <x v="500"/>
    <x v="9"/>
    <x v="0"/>
    <x v="0"/>
    <x v="0"/>
    <n v="17404"/>
    <n v="3"/>
    <n v="9540"/>
    <x v="3"/>
    <x v="0"/>
    <n v="58"/>
    <x v="1"/>
    <x v="1"/>
    <x v="1"/>
    <n v="4.5"/>
    <x v="1"/>
    <n v="52212"/>
    <n v="42672"/>
    <n v="686"/>
  </r>
  <r>
    <x v="501"/>
    <x v="1"/>
    <x v="0"/>
    <x v="0"/>
    <x v="2"/>
    <n v="25005"/>
    <n v="4"/>
    <n v="4959"/>
    <x v="1"/>
    <x v="1"/>
    <n v="37"/>
    <x v="1"/>
    <x v="0"/>
    <x v="1"/>
    <n v="3.1"/>
    <x v="0"/>
    <n v="100020"/>
    <n v="95061"/>
    <n v="687"/>
  </r>
  <r>
    <x v="126"/>
    <x v="4"/>
    <x v="3"/>
    <x v="3"/>
    <x v="6"/>
    <n v="26983"/>
    <n v="2"/>
    <n v="7555"/>
    <x v="2"/>
    <x v="1"/>
    <n v="38"/>
    <x v="1"/>
    <x v="0"/>
    <x v="0"/>
    <n v="4.5999999999999996"/>
    <x v="3"/>
    <n v="53966"/>
    <n v="46411"/>
    <n v="688"/>
  </r>
  <r>
    <x v="502"/>
    <x v="6"/>
    <x v="4"/>
    <x v="7"/>
    <x v="7"/>
    <n v="17473"/>
    <n v="4"/>
    <n v="4785"/>
    <x v="0"/>
    <x v="1"/>
    <n v="45"/>
    <x v="0"/>
    <x v="1"/>
    <x v="0"/>
    <n v="3.5"/>
    <x v="0"/>
    <n v="69892"/>
    <n v="65107"/>
    <n v="689"/>
  </r>
  <r>
    <x v="503"/>
    <x v="6"/>
    <x v="3"/>
    <x v="7"/>
    <x v="4"/>
    <n v="44542"/>
    <n v="4"/>
    <n v="5872"/>
    <x v="0"/>
    <x v="1"/>
    <n v="24"/>
    <x v="0"/>
    <x v="1"/>
    <x v="0"/>
    <n v="4"/>
    <x v="1"/>
    <n v="178168"/>
    <n v="172296"/>
    <n v="690"/>
  </r>
  <r>
    <x v="504"/>
    <x v="5"/>
    <x v="1"/>
    <x v="1"/>
    <x v="6"/>
    <n v="21333"/>
    <n v="3"/>
    <n v="4233"/>
    <x v="2"/>
    <x v="0"/>
    <n v="59"/>
    <x v="0"/>
    <x v="1"/>
    <x v="0"/>
    <n v="3.7"/>
    <x v="3"/>
    <n v="63999"/>
    <n v="59766"/>
    <n v="691"/>
  </r>
  <r>
    <x v="505"/>
    <x v="9"/>
    <x v="0"/>
    <x v="6"/>
    <x v="2"/>
    <n v="4537"/>
    <n v="4"/>
    <n v="9353"/>
    <x v="1"/>
    <x v="1"/>
    <n v="46"/>
    <x v="1"/>
    <x v="1"/>
    <x v="0"/>
    <n v="3.4"/>
    <x v="1"/>
    <n v="18148"/>
    <n v="8795"/>
    <n v="692"/>
  </r>
  <r>
    <x v="334"/>
    <x v="0"/>
    <x v="0"/>
    <x v="5"/>
    <x v="7"/>
    <n v="23054"/>
    <n v="4"/>
    <n v="3934"/>
    <x v="3"/>
    <x v="0"/>
    <n v="29"/>
    <x v="1"/>
    <x v="0"/>
    <x v="0"/>
    <n v="3.3"/>
    <x v="0"/>
    <n v="92216"/>
    <n v="88282"/>
    <n v="693"/>
  </r>
  <r>
    <x v="301"/>
    <x v="3"/>
    <x v="2"/>
    <x v="0"/>
    <x v="2"/>
    <n v="3026"/>
    <n v="2"/>
    <n v="7244"/>
    <x v="2"/>
    <x v="1"/>
    <n v="24"/>
    <x v="0"/>
    <x v="0"/>
    <x v="1"/>
    <n v="3.3"/>
    <x v="3"/>
    <n v="6052"/>
    <n v="-1192"/>
    <n v="694"/>
  </r>
  <r>
    <x v="506"/>
    <x v="8"/>
    <x v="1"/>
    <x v="3"/>
    <x v="6"/>
    <n v="11029"/>
    <n v="2"/>
    <n v="7039"/>
    <x v="1"/>
    <x v="1"/>
    <n v="34"/>
    <x v="0"/>
    <x v="1"/>
    <x v="1"/>
    <n v="4.4000000000000004"/>
    <x v="2"/>
    <n v="22058"/>
    <n v="15019"/>
    <n v="695"/>
  </r>
  <r>
    <x v="453"/>
    <x v="8"/>
    <x v="4"/>
    <x v="4"/>
    <x v="7"/>
    <n v="55869"/>
    <n v="1"/>
    <n v="8216"/>
    <x v="2"/>
    <x v="0"/>
    <n v="49"/>
    <x v="0"/>
    <x v="1"/>
    <x v="0"/>
    <n v="4"/>
    <x v="2"/>
    <n v="55869"/>
    <n v="47653"/>
    <n v="696"/>
  </r>
  <r>
    <x v="507"/>
    <x v="4"/>
    <x v="1"/>
    <x v="7"/>
    <x v="5"/>
    <n v="50504"/>
    <n v="4"/>
    <n v="9380"/>
    <x v="1"/>
    <x v="0"/>
    <n v="63"/>
    <x v="1"/>
    <x v="0"/>
    <x v="1"/>
    <n v="4.4000000000000004"/>
    <x v="2"/>
    <n v="202016"/>
    <n v="192636"/>
    <n v="697"/>
  </r>
  <r>
    <x v="508"/>
    <x v="3"/>
    <x v="1"/>
    <x v="5"/>
    <x v="8"/>
    <n v="31570"/>
    <n v="4"/>
    <n v="3337"/>
    <x v="2"/>
    <x v="1"/>
    <n v="25"/>
    <x v="1"/>
    <x v="0"/>
    <x v="0"/>
    <n v="4.3"/>
    <x v="0"/>
    <n v="126280"/>
    <n v="122943"/>
    <n v="698"/>
  </r>
  <r>
    <x v="381"/>
    <x v="2"/>
    <x v="1"/>
    <x v="6"/>
    <x v="9"/>
    <n v="19684"/>
    <n v="4"/>
    <n v="6"/>
    <x v="0"/>
    <x v="0"/>
    <n v="54"/>
    <x v="0"/>
    <x v="0"/>
    <x v="0"/>
    <n v="3.1"/>
    <x v="1"/>
    <n v="78736"/>
    <n v="78730"/>
    <n v="699"/>
  </r>
  <r>
    <x v="509"/>
    <x v="0"/>
    <x v="1"/>
    <x v="3"/>
    <x v="9"/>
    <n v="19666"/>
    <n v="2"/>
    <n v="1800"/>
    <x v="3"/>
    <x v="1"/>
    <n v="43"/>
    <x v="1"/>
    <x v="1"/>
    <x v="0"/>
    <n v="3.8"/>
    <x v="3"/>
    <n v="39332"/>
    <n v="37532"/>
    <n v="700"/>
  </r>
  <r>
    <x v="510"/>
    <x v="1"/>
    <x v="4"/>
    <x v="3"/>
    <x v="4"/>
    <n v="25606"/>
    <n v="4"/>
    <n v="9976"/>
    <x v="1"/>
    <x v="0"/>
    <n v="47"/>
    <x v="0"/>
    <x v="0"/>
    <x v="1"/>
    <n v="4.8"/>
    <x v="1"/>
    <n v="102424"/>
    <n v="92448"/>
    <n v="701"/>
  </r>
  <r>
    <x v="511"/>
    <x v="0"/>
    <x v="1"/>
    <x v="4"/>
    <x v="9"/>
    <n v="22288"/>
    <n v="2"/>
    <n v="5049"/>
    <x v="1"/>
    <x v="1"/>
    <n v="64"/>
    <x v="1"/>
    <x v="1"/>
    <x v="0"/>
    <n v="4.7"/>
    <x v="0"/>
    <n v="44576"/>
    <n v="39527"/>
    <n v="702"/>
  </r>
  <r>
    <x v="512"/>
    <x v="8"/>
    <x v="4"/>
    <x v="1"/>
    <x v="2"/>
    <n v="46656"/>
    <n v="3"/>
    <n v="9345"/>
    <x v="1"/>
    <x v="1"/>
    <n v="23"/>
    <x v="1"/>
    <x v="0"/>
    <x v="1"/>
    <n v="3"/>
    <x v="0"/>
    <n v="139968"/>
    <n v="130623"/>
    <n v="703"/>
  </r>
  <r>
    <x v="387"/>
    <x v="4"/>
    <x v="3"/>
    <x v="2"/>
    <x v="6"/>
    <n v="39829"/>
    <n v="1"/>
    <n v="3748"/>
    <x v="0"/>
    <x v="0"/>
    <n v="26"/>
    <x v="1"/>
    <x v="1"/>
    <x v="1"/>
    <n v="3.1"/>
    <x v="0"/>
    <n v="39829"/>
    <n v="36081"/>
    <n v="704"/>
  </r>
  <r>
    <x v="513"/>
    <x v="8"/>
    <x v="1"/>
    <x v="0"/>
    <x v="0"/>
    <n v="38703"/>
    <n v="1"/>
    <n v="2766"/>
    <x v="1"/>
    <x v="1"/>
    <n v="22"/>
    <x v="1"/>
    <x v="0"/>
    <x v="0"/>
    <n v="4.4000000000000004"/>
    <x v="3"/>
    <n v="38703"/>
    <n v="35937"/>
    <n v="705"/>
  </r>
  <r>
    <x v="514"/>
    <x v="5"/>
    <x v="2"/>
    <x v="2"/>
    <x v="3"/>
    <n v="12531"/>
    <n v="4"/>
    <n v="3547"/>
    <x v="0"/>
    <x v="0"/>
    <n v="51"/>
    <x v="0"/>
    <x v="0"/>
    <x v="0"/>
    <n v="3"/>
    <x v="2"/>
    <n v="50124"/>
    <n v="46577"/>
    <n v="706"/>
  </r>
  <r>
    <x v="515"/>
    <x v="5"/>
    <x v="4"/>
    <x v="3"/>
    <x v="9"/>
    <n v="49155"/>
    <n v="1"/>
    <n v="5794"/>
    <x v="0"/>
    <x v="0"/>
    <n v="55"/>
    <x v="1"/>
    <x v="0"/>
    <x v="0"/>
    <n v="3.1"/>
    <x v="0"/>
    <n v="49155"/>
    <n v="43361"/>
    <n v="707"/>
  </r>
  <r>
    <x v="337"/>
    <x v="4"/>
    <x v="4"/>
    <x v="2"/>
    <x v="0"/>
    <n v="25702"/>
    <n v="4"/>
    <n v="8199"/>
    <x v="0"/>
    <x v="1"/>
    <n v="19"/>
    <x v="1"/>
    <x v="0"/>
    <x v="1"/>
    <n v="3.8"/>
    <x v="1"/>
    <n v="102808"/>
    <n v="94609"/>
    <n v="708"/>
  </r>
  <r>
    <x v="516"/>
    <x v="6"/>
    <x v="1"/>
    <x v="3"/>
    <x v="2"/>
    <n v="52941"/>
    <n v="2"/>
    <n v="8946"/>
    <x v="2"/>
    <x v="0"/>
    <n v="41"/>
    <x v="1"/>
    <x v="1"/>
    <x v="1"/>
    <n v="3.8"/>
    <x v="0"/>
    <n v="105882"/>
    <n v="96936"/>
    <n v="709"/>
  </r>
  <r>
    <x v="326"/>
    <x v="4"/>
    <x v="2"/>
    <x v="0"/>
    <x v="8"/>
    <n v="44410"/>
    <n v="1"/>
    <n v="9373"/>
    <x v="1"/>
    <x v="0"/>
    <n v="30"/>
    <x v="0"/>
    <x v="0"/>
    <x v="1"/>
    <n v="3.7"/>
    <x v="2"/>
    <n v="44410"/>
    <n v="35037"/>
    <n v="710"/>
  </r>
  <r>
    <x v="471"/>
    <x v="6"/>
    <x v="2"/>
    <x v="4"/>
    <x v="7"/>
    <n v="55281"/>
    <n v="1"/>
    <n v="4607"/>
    <x v="3"/>
    <x v="0"/>
    <n v="19"/>
    <x v="1"/>
    <x v="1"/>
    <x v="0"/>
    <n v="4.7"/>
    <x v="0"/>
    <n v="55281"/>
    <n v="50674"/>
    <n v="711"/>
  </r>
  <r>
    <x v="395"/>
    <x v="2"/>
    <x v="1"/>
    <x v="0"/>
    <x v="0"/>
    <n v="34130"/>
    <n v="4"/>
    <n v="2877"/>
    <x v="0"/>
    <x v="1"/>
    <n v="25"/>
    <x v="0"/>
    <x v="1"/>
    <x v="1"/>
    <n v="3.1"/>
    <x v="3"/>
    <n v="136520"/>
    <n v="133643"/>
    <n v="712"/>
  </r>
  <r>
    <x v="495"/>
    <x v="5"/>
    <x v="2"/>
    <x v="7"/>
    <x v="6"/>
    <n v="36845"/>
    <n v="3"/>
    <n v="5809"/>
    <x v="2"/>
    <x v="0"/>
    <n v="46"/>
    <x v="1"/>
    <x v="0"/>
    <x v="1"/>
    <n v="4.2"/>
    <x v="1"/>
    <n v="110535"/>
    <n v="104726"/>
    <n v="713"/>
  </r>
  <r>
    <x v="453"/>
    <x v="9"/>
    <x v="4"/>
    <x v="1"/>
    <x v="0"/>
    <n v="42280"/>
    <n v="3"/>
    <n v="485"/>
    <x v="2"/>
    <x v="1"/>
    <n v="26"/>
    <x v="1"/>
    <x v="0"/>
    <x v="1"/>
    <n v="3.7"/>
    <x v="3"/>
    <n v="126840"/>
    <n v="126355"/>
    <n v="714"/>
  </r>
  <r>
    <x v="517"/>
    <x v="2"/>
    <x v="1"/>
    <x v="6"/>
    <x v="5"/>
    <n v="44412"/>
    <n v="2"/>
    <n v="602"/>
    <x v="0"/>
    <x v="0"/>
    <n v="64"/>
    <x v="1"/>
    <x v="0"/>
    <x v="0"/>
    <n v="4.5999999999999996"/>
    <x v="3"/>
    <n v="88824"/>
    <n v="88222"/>
    <n v="715"/>
  </r>
  <r>
    <x v="518"/>
    <x v="7"/>
    <x v="1"/>
    <x v="2"/>
    <x v="2"/>
    <n v="42033"/>
    <n v="2"/>
    <n v="8866"/>
    <x v="1"/>
    <x v="0"/>
    <n v="54"/>
    <x v="1"/>
    <x v="0"/>
    <x v="0"/>
    <n v="4.5999999999999996"/>
    <x v="3"/>
    <n v="84066"/>
    <n v="75200"/>
    <n v="716"/>
  </r>
  <r>
    <x v="361"/>
    <x v="4"/>
    <x v="1"/>
    <x v="4"/>
    <x v="2"/>
    <n v="21770"/>
    <n v="2"/>
    <n v="4533"/>
    <x v="0"/>
    <x v="1"/>
    <n v="59"/>
    <x v="0"/>
    <x v="1"/>
    <x v="0"/>
    <n v="3.2"/>
    <x v="0"/>
    <n v="43540"/>
    <n v="39007"/>
    <n v="717"/>
  </r>
  <r>
    <x v="519"/>
    <x v="9"/>
    <x v="3"/>
    <x v="7"/>
    <x v="4"/>
    <n v="46686"/>
    <n v="3"/>
    <n v="5794"/>
    <x v="3"/>
    <x v="0"/>
    <n v="42"/>
    <x v="1"/>
    <x v="0"/>
    <x v="0"/>
    <n v="3.9"/>
    <x v="0"/>
    <n v="140058"/>
    <n v="134264"/>
    <n v="718"/>
  </r>
  <r>
    <x v="520"/>
    <x v="2"/>
    <x v="1"/>
    <x v="4"/>
    <x v="2"/>
    <n v="8764"/>
    <n v="1"/>
    <n v="4673"/>
    <x v="3"/>
    <x v="1"/>
    <n v="18"/>
    <x v="0"/>
    <x v="0"/>
    <x v="1"/>
    <n v="3.6"/>
    <x v="2"/>
    <n v="8764"/>
    <n v="4091"/>
    <n v="719"/>
  </r>
  <r>
    <x v="521"/>
    <x v="0"/>
    <x v="0"/>
    <x v="2"/>
    <x v="3"/>
    <n v="43061"/>
    <n v="1"/>
    <n v="7083"/>
    <x v="2"/>
    <x v="0"/>
    <n v="52"/>
    <x v="1"/>
    <x v="0"/>
    <x v="1"/>
    <n v="4.2"/>
    <x v="0"/>
    <n v="43061"/>
    <n v="35978"/>
    <n v="720"/>
  </r>
  <r>
    <x v="522"/>
    <x v="2"/>
    <x v="0"/>
    <x v="0"/>
    <x v="4"/>
    <n v="16715"/>
    <n v="4"/>
    <n v="5387"/>
    <x v="0"/>
    <x v="1"/>
    <n v="63"/>
    <x v="1"/>
    <x v="0"/>
    <x v="1"/>
    <n v="5"/>
    <x v="2"/>
    <n v="66860"/>
    <n v="61473"/>
    <n v="721"/>
  </r>
  <r>
    <x v="113"/>
    <x v="8"/>
    <x v="4"/>
    <x v="6"/>
    <x v="3"/>
    <n v="25896"/>
    <n v="4"/>
    <n v="6563"/>
    <x v="1"/>
    <x v="1"/>
    <n v="63"/>
    <x v="0"/>
    <x v="0"/>
    <x v="0"/>
    <n v="4"/>
    <x v="3"/>
    <n v="103584"/>
    <n v="97021"/>
    <n v="722"/>
  </r>
  <r>
    <x v="523"/>
    <x v="9"/>
    <x v="3"/>
    <x v="0"/>
    <x v="7"/>
    <n v="46485"/>
    <n v="1"/>
    <n v="3729"/>
    <x v="0"/>
    <x v="0"/>
    <n v="33"/>
    <x v="1"/>
    <x v="0"/>
    <x v="1"/>
    <n v="3.2"/>
    <x v="1"/>
    <n v="46485"/>
    <n v="42756"/>
    <n v="723"/>
  </r>
  <r>
    <x v="524"/>
    <x v="5"/>
    <x v="3"/>
    <x v="4"/>
    <x v="9"/>
    <n v="58138"/>
    <n v="3"/>
    <n v="3944"/>
    <x v="2"/>
    <x v="1"/>
    <n v="57"/>
    <x v="1"/>
    <x v="1"/>
    <x v="0"/>
    <n v="4.7"/>
    <x v="0"/>
    <n v="174414"/>
    <n v="170470"/>
    <n v="724"/>
  </r>
  <r>
    <x v="525"/>
    <x v="1"/>
    <x v="2"/>
    <x v="6"/>
    <x v="2"/>
    <n v="53008"/>
    <n v="3"/>
    <n v="4552"/>
    <x v="0"/>
    <x v="1"/>
    <n v="20"/>
    <x v="1"/>
    <x v="0"/>
    <x v="1"/>
    <n v="4"/>
    <x v="2"/>
    <n v="159024"/>
    <n v="154472"/>
    <n v="725"/>
  </r>
  <r>
    <x v="250"/>
    <x v="0"/>
    <x v="1"/>
    <x v="2"/>
    <x v="3"/>
    <n v="53501"/>
    <n v="3"/>
    <n v="8480"/>
    <x v="1"/>
    <x v="0"/>
    <n v="60"/>
    <x v="0"/>
    <x v="0"/>
    <x v="1"/>
    <n v="4.0999999999999996"/>
    <x v="1"/>
    <n v="160503"/>
    <n v="152023"/>
    <n v="726"/>
  </r>
  <r>
    <x v="276"/>
    <x v="1"/>
    <x v="0"/>
    <x v="2"/>
    <x v="8"/>
    <n v="48612"/>
    <n v="4"/>
    <n v="5313"/>
    <x v="0"/>
    <x v="1"/>
    <n v="29"/>
    <x v="0"/>
    <x v="1"/>
    <x v="1"/>
    <n v="4.0999999999999996"/>
    <x v="3"/>
    <n v="194448"/>
    <n v="189135"/>
    <n v="727"/>
  </r>
  <r>
    <x v="411"/>
    <x v="3"/>
    <x v="3"/>
    <x v="0"/>
    <x v="6"/>
    <n v="49093"/>
    <n v="3"/>
    <n v="9833"/>
    <x v="3"/>
    <x v="1"/>
    <n v="22"/>
    <x v="0"/>
    <x v="1"/>
    <x v="1"/>
    <n v="4.5"/>
    <x v="0"/>
    <n v="147279"/>
    <n v="137446"/>
    <n v="728"/>
  </r>
  <r>
    <x v="375"/>
    <x v="1"/>
    <x v="0"/>
    <x v="4"/>
    <x v="0"/>
    <n v="13736"/>
    <n v="1"/>
    <n v="516"/>
    <x v="0"/>
    <x v="1"/>
    <n v="49"/>
    <x v="0"/>
    <x v="1"/>
    <x v="1"/>
    <n v="3.3"/>
    <x v="3"/>
    <n v="13736"/>
    <n v="13220"/>
    <n v="729"/>
  </r>
  <r>
    <x v="178"/>
    <x v="0"/>
    <x v="0"/>
    <x v="5"/>
    <x v="1"/>
    <n v="15495"/>
    <n v="4"/>
    <n v="209"/>
    <x v="1"/>
    <x v="1"/>
    <n v="64"/>
    <x v="1"/>
    <x v="0"/>
    <x v="1"/>
    <n v="3.7"/>
    <x v="0"/>
    <n v="61980"/>
    <n v="61771"/>
    <n v="730"/>
  </r>
  <r>
    <x v="526"/>
    <x v="6"/>
    <x v="1"/>
    <x v="0"/>
    <x v="4"/>
    <n v="28600"/>
    <n v="4"/>
    <n v="6620"/>
    <x v="1"/>
    <x v="0"/>
    <n v="24"/>
    <x v="1"/>
    <x v="0"/>
    <x v="0"/>
    <n v="4.2"/>
    <x v="3"/>
    <n v="114400"/>
    <n v="107780"/>
    <n v="731"/>
  </r>
  <r>
    <x v="527"/>
    <x v="4"/>
    <x v="0"/>
    <x v="6"/>
    <x v="4"/>
    <n v="33833"/>
    <n v="1"/>
    <n v="4539"/>
    <x v="1"/>
    <x v="1"/>
    <n v="20"/>
    <x v="0"/>
    <x v="0"/>
    <x v="0"/>
    <n v="4.5999999999999996"/>
    <x v="2"/>
    <n v="33833"/>
    <n v="29294"/>
    <n v="732"/>
  </r>
  <r>
    <x v="528"/>
    <x v="3"/>
    <x v="4"/>
    <x v="4"/>
    <x v="7"/>
    <n v="20843"/>
    <n v="3"/>
    <n v="2911"/>
    <x v="0"/>
    <x v="1"/>
    <n v="28"/>
    <x v="1"/>
    <x v="1"/>
    <x v="0"/>
    <n v="4.5"/>
    <x v="1"/>
    <n v="62529"/>
    <n v="59618"/>
    <n v="733"/>
  </r>
  <r>
    <x v="281"/>
    <x v="9"/>
    <x v="4"/>
    <x v="6"/>
    <x v="3"/>
    <n v="4732"/>
    <n v="4"/>
    <n v="209"/>
    <x v="0"/>
    <x v="0"/>
    <n v="54"/>
    <x v="0"/>
    <x v="0"/>
    <x v="1"/>
    <n v="4.5"/>
    <x v="2"/>
    <n v="18928"/>
    <n v="18719"/>
    <n v="734"/>
  </r>
  <r>
    <x v="324"/>
    <x v="2"/>
    <x v="3"/>
    <x v="0"/>
    <x v="0"/>
    <n v="10213"/>
    <n v="3"/>
    <n v="4260"/>
    <x v="2"/>
    <x v="0"/>
    <n v="60"/>
    <x v="0"/>
    <x v="0"/>
    <x v="0"/>
    <n v="4.9000000000000004"/>
    <x v="1"/>
    <n v="30639"/>
    <n v="26379"/>
    <n v="735"/>
  </r>
  <r>
    <x v="114"/>
    <x v="9"/>
    <x v="3"/>
    <x v="7"/>
    <x v="7"/>
    <n v="56910"/>
    <n v="1"/>
    <n v="9664"/>
    <x v="2"/>
    <x v="1"/>
    <n v="63"/>
    <x v="1"/>
    <x v="1"/>
    <x v="1"/>
    <n v="4.3"/>
    <x v="2"/>
    <n v="56910"/>
    <n v="47246"/>
    <n v="736"/>
  </r>
  <r>
    <x v="479"/>
    <x v="1"/>
    <x v="2"/>
    <x v="6"/>
    <x v="1"/>
    <n v="31446"/>
    <n v="2"/>
    <n v="9497"/>
    <x v="2"/>
    <x v="0"/>
    <n v="35"/>
    <x v="1"/>
    <x v="0"/>
    <x v="1"/>
    <n v="4.3"/>
    <x v="0"/>
    <n v="62892"/>
    <n v="53395"/>
    <n v="737"/>
  </r>
  <r>
    <x v="123"/>
    <x v="4"/>
    <x v="0"/>
    <x v="7"/>
    <x v="8"/>
    <n v="43445"/>
    <n v="2"/>
    <n v="9818"/>
    <x v="0"/>
    <x v="1"/>
    <n v="64"/>
    <x v="1"/>
    <x v="1"/>
    <x v="0"/>
    <n v="3.1"/>
    <x v="2"/>
    <n v="86890"/>
    <n v="77072"/>
    <n v="738"/>
  </r>
  <r>
    <x v="529"/>
    <x v="1"/>
    <x v="3"/>
    <x v="3"/>
    <x v="7"/>
    <n v="21976"/>
    <n v="3"/>
    <n v="3332"/>
    <x v="2"/>
    <x v="1"/>
    <n v="30"/>
    <x v="1"/>
    <x v="1"/>
    <x v="1"/>
    <n v="3"/>
    <x v="1"/>
    <n v="65928"/>
    <n v="62596"/>
    <n v="739"/>
  </r>
  <r>
    <x v="530"/>
    <x v="3"/>
    <x v="1"/>
    <x v="2"/>
    <x v="5"/>
    <n v="28207"/>
    <n v="3"/>
    <n v="8961"/>
    <x v="2"/>
    <x v="1"/>
    <n v="58"/>
    <x v="0"/>
    <x v="1"/>
    <x v="0"/>
    <n v="4.7"/>
    <x v="2"/>
    <n v="84621"/>
    <n v="75660"/>
    <n v="740"/>
  </r>
  <r>
    <x v="531"/>
    <x v="7"/>
    <x v="3"/>
    <x v="0"/>
    <x v="1"/>
    <n v="48663"/>
    <n v="2"/>
    <n v="2636"/>
    <x v="3"/>
    <x v="1"/>
    <n v="35"/>
    <x v="1"/>
    <x v="1"/>
    <x v="1"/>
    <n v="4.3"/>
    <x v="1"/>
    <n v="97326"/>
    <n v="94690"/>
    <n v="741"/>
  </r>
  <r>
    <x v="326"/>
    <x v="8"/>
    <x v="4"/>
    <x v="5"/>
    <x v="5"/>
    <n v="51173"/>
    <n v="3"/>
    <n v="648"/>
    <x v="0"/>
    <x v="0"/>
    <n v="25"/>
    <x v="1"/>
    <x v="0"/>
    <x v="1"/>
    <n v="4.8"/>
    <x v="0"/>
    <n v="153519"/>
    <n v="152871"/>
    <n v="742"/>
  </r>
  <r>
    <x v="532"/>
    <x v="6"/>
    <x v="0"/>
    <x v="7"/>
    <x v="3"/>
    <n v="37916"/>
    <n v="2"/>
    <n v="5409"/>
    <x v="3"/>
    <x v="1"/>
    <n v="29"/>
    <x v="0"/>
    <x v="1"/>
    <x v="1"/>
    <n v="3"/>
    <x v="3"/>
    <n v="75832"/>
    <n v="70423"/>
    <n v="743"/>
  </r>
  <r>
    <x v="120"/>
    <x v="9"/>
    <x v="4"/>
    <x v="5"/>
    <x v="7"/>
    <n v="9019"/>
    <n v="4"/>
    <n v="4257"/>
    <x v="1"/>
    <x v="0"/>
    <n v="44"/>
    <x v="1"/>
    <x v="0"/>
    <x v="1"/>
    <n v="4.7"/>
    <x v="0"/>
    <n v="36076"/>
    <n v="31819"/>
    <n v="744"/>
  </r>
  <r>
    <x v="236"/>
    <x v="8"/>
    <x v="3"/>
    <x v="3"/>
    <x v="5"/>
    <n v="50804"/>
    <n v="1"/>
    <n v="7543"/>
    <x v="3"/>
    <x v="0"/>
    <n v="40"/>
    <x v="0"/>
    <x v="1"/>
    <x v="0"/>
    <n v="3"/>
    <x v="1"/>
    <n v="50804"/>
    <n v="43261"/>
    <n v="745"/>
  </r>
  <r>
    <x v="533"/>
    <x v="9"/>
    <x v="3"/>
    <x v="5"/>
    <x v="8"/>
    <n v="43979"/>
    <n v="4"/>
    <n v="3798"/>
    <x v="0"/>
    <x v="0"/>
    <n v="54"/>
    <x v="0"/>
    <x v="0"/>
    <x v="1"/>
    <n v="4.9000000000000004"/>
    <x v="1"/>
    <n v="175916"/>
    <n v="172118"/>
    <n v="746"/>
  </r>
  <r>
    <x v="393"/>
    <x v="9"/>
    <x v="4"/>
    <x v="7"/>
    <x v="8"/>
    <n v="16922"/>
    <n v="1"/>
    <n v="9625"/>
    <x v="0"/>
    <x v="1"/>
    <n v="45"/>
    <x v="0"/>
    <x v="1"/>
    <x v="0"/>
    <n v="4.8"/>
    <x v="3"/>
    <n v="16922"/>
    <n v="7297"/>
    <n v="747"/>
  </r>
  <r>
    <x v="153"/>
    <x v="3"/>
    <x v="2"/>
    <x v="1"/>
    <x v="7"/>
    <n v="55881"/>
    <n v="3"/>
    <n v="5213"/>
    <x v="2"/>
    <x v="1"/>
    <n v="30"/>
    <x v="1"/>
    <x v="0"/>
    <x v="1"/>
    <n v="4.9000000000000004"/>
    <x v="1"/>
    <n v="167643"/>
    <n v="162430"/>
    <n v="748"/>
  </r>
  <r>
    <x v="534"/>
    <x v="3"/>
    <x v="2"/>
    <x v="2"/>
    <x v="3"/>
    <n v="9380"/>
    <n v="2"/>
    <n v="2616"/>
    <x v="1"/>
    <x v="0"/>
    <n v="25"/>
    <x v="0"/>
    <x v="0"/>
    <x v="1"/>
    <n v="3.2"/>
    <x v="2"/>
    <n v="18760"/>
    <n v="16144"/>
    <n v="749"/>
  </r>
  <r>
    <x v="535"/>
    <x v="0"/>
    <x v="3"/>
    <x v="5"/>
    <x v="7"/>
    <n v="13499"/>
    <n v="3"/>
    <n v="6339"/>
    <x v="3"/>
    <x v="0"/>
    <n v="36"/>
    <x v="1"/>
    <x v="1"/>
    <x v="0"/>
    <n v="4.3"/>
    <x v="0"/>
    <n v="40497"/>
    <n v="34158"/>
    <n v="750"/>
  </r>
  <r>
    <x v="536"/>
    <x v="0"/>
    <x v="2"/>
    <x v="2"/>
    <x v="1"/>
    <n v="39540"/>
    <n v="3"/>
    <n v="3434"/>
    <x v="0"/>
    <x v="0"/>
    <n v="35"/>
    <x v="0"/>
    <x v="0"/>
    <x v="1"/>
    <n v="3.5"/>
    <x v="0"/>
    <n v="118620"/>
    <n v="115186"/>
    <n v="751"/>
  </r>
  <r>
    <x v="537"/>
    <x v="5"/>
    <x v="4"/>
    <x v="0"/>
    <x v="1"/>
    <n v="35200"/>
    <n v="4"/>
    <n v="7464"/>
    <x v="0"/>
    <x v="1"/>
    <n v="25"/>
    <x v="1"/>
    <x v="0"/>
    <x v="0"/>
    <n v="3.4"/>
    <x v="2"/>
    <n v="140800"/>
    <n v="133336"/>
    <n v="752"/>
  </r>
  <r>
    <x v="538"/>
    <x v="2"/>
    <x v="0"/>
    <x v="5"/>
    <x v="9"/>
    <n v="33785"/>
    <n v="1"/>
    <n v="6900"/>
    <x v="1"/>
    <x v="0"/>
    <n v="25"/>
    <x v="1"/>
    <x v="0"/>
    <x v="1"/>
    <n v="4.2"/>
    <x v="1"/>
    <n v="33785"/>
    <n v="26885"/>
    <n v="753"/>
  </r>
  <r>
    <x v="308"/>
    <x v="6"/>
    <x v="3"/>
    <x v="1"/>
    <x v="2"/>
    <n v="37447"/>
    <n v="2"/>
    <n v="8300"/>
    <x v="2"/>
    <x v="1"/>
    <n v="26"/>
    <x v="0"/>
    <x v="1"/>
    <x v="1"/>
    <n v="5"/>
    <x v="0"/>
    <n v="74894"/>
    <n v="66594"/>
    <n v="754"/>
  </r>
  <r>
    <x v="330"/>
    <x v="1"/>
    <x v="1"/>
    <x v="4"/>
    <x v="0"/>
    <n v="57121"/>
    <n v="2"/>
    <n v="4365"/>
    <x v="2"/>
    <x v="1"/>
    <n v="38"/>
    <x v="1"/>
    <x v="0"/>
    <x v="0"/>
    <n v="3.1"/>
    <x v="3"/>
    <n v="114242"/>
    <n v="109877"/>
    <n v="755"/>
  </r>
  <r>
    <x v="539"/>
    <x v="4"/>
    <x v="2"/>
    <x v="1"/>
    <x v="1"/>
    <n v="25792"/>
    <n v="3"/>
    <n v="1114"/>
    <x v="3"/>
    <x v="1"/>
    <n v="29"/>
    <x v="1"/>
    <x v="0"/>
    <x v="1"/>
    <n v="3.2"/>
    <x v="0"/>
    <n v="77376"/>
    <n v="76262"/>
    <n v="756"/>
  </r>
  <r>
    <x v="540"/>
    <x v="5"/>
    <x v="2"/>
    <x v="4"/>
    <x v="8"/>
    <n v="42220"/>
    <n v="4"/>
    <n v="1196"/>
    <x v="2"/>
    <x v="1"/>
    <n v="42"/>
    <x v="1"/>
    <x v="0"/>
    <x v="1"/>
    <n v="4.4000000000000004"/>
    <x v="3"/>
    <n v="168880"/>
    <n v="167684"/>
    <n v="757"/>
  </r>
  <r>
    <x v="385"/>
    <x v="2"/>
    <x v="1"/>
    <x v="2"/>
    <x v="1"/>
    <n v="22350"/>
    <n v="1"/>
    <n v="7522"/>
    <x v="1"/>
    <x v="0"/>
    <n v="44"/>
    <x v="0"/>
    <x v="0"/>
    <x v="1"/>
    <n v="3.2"/>
    <x v="1"/>
    <n v="22350"/>
    <n v="14828"/>
    <n v="758"/>
  </r>
  <r>
    <x v="472"/>
    <x v="1"/>
    <x v="1"/>
    <x v="6"/>
    <x v="1"/>
    <n v="5058"/>
    <n v="2"/>
    <n v="6320"/>
    <x v="1"/>
    <x v="1"/>
    <n v="31"/>
    <x v="0"/>
    <x v="0"/>
    <x v="1"/>
    <n v="3"/>
    <x v="0"/>
    <n v="10116"/>
    <n v="3796"/>
    <n v="759"/>
  </r>
  <r>
    <x v="541"/>
    <x v="5"/>
    <x v="4"/>
    <x v="1"/>
    <x v="6"/>
    <n v="36836"/>
    <n v="2"/>
    <n v="6844"/>
    <x v="0"/>
    <x v="0"/>
    <n v="62"/>
    <x v="1"/>
    <x v="0"/>
    <x v="1"/>
    <n v="4.7"/>
    <x v="2"/>
    <n v="73672"/>
    <n v="66828"/>
    <n v="760"/>
  </r>
  <r>
    <x v="542"/>
    <x v="1"/>
    <x v="4"/>
    <x v="5"/>
    <x v="6"/>
    <n v="46148"/>
    <n v="3"/>
    <n v="481"/>
    <x v="1"/>
    <x v="1"/>
    <n v="30"/>
    <x v="0"/>
    <x v="1"/>
    <x v="0"/>
    <n v="4.7"/>
    <x v="0"/>
    <n v="138444"/>
    <n v="137963"/>
    <n v="761"/>
  </r>
  <r>
    <x v="314"/>
    <x v="6"/>
    <x v="2"/>
    <x v="4"/>
    <x v="1"/>
    <n v="14267"/>
    <n v="1"/>
    <n v="6118"/>
    <x v="3"/>
    <x v="0"/>
    <n v="29"/>
    <x v="0"/>
    <x v="0"/>
    <x v="0"/>
    <n v="4"/>
    <x v="2"/>
    <n v="14267"/>
    <n v="8149"/>
    <n v="762"/>
  </r>
  <r>
    <x v="543"/>
    <x v="5"/>
    <x v="0"/>
    <x v="2"/>
    <x v="6"/>
    <n v="28878"/>
    <n v="2"/>
    <n v="2022"/>
    <x v="0"/>
    <x v="1"/>
    <n v="32"/>
    <x v="1"/>
    <x v="0"/>
    <x v="1"/>
    <n v="3.7"/>
    <x v="3"/>
    <n v="57756"/>
    <n v="55734"/>
    <n v="763"/>
  </r>
  <r>
    <x v="306"/>
    <x v="7"/>
    <x v="4"/>
    <x v="2"/>
    <x v="8"/>
    <n v="36420"/>
    <n v="1"/>
    <n v="4380"/>
    <x v="1"/>
    <x v="0"/>
    <n v="37"/>
    <x v="1"/>
    <x v="1"/>
    <x v="1"/>
    <n v="4.7"/>
    <x v="3"/>
    <n v="36420"/>
    <n v="32040"/>
    <n v="764"/>
  </r>
  <r>
    <x v="23"/>
    <x v="4"/>
    <x v="4"/>
    <x v="4"/>
    <x v="9"/>
    <n v="23121"/>
    <n v="3"/>
    <n v="3371"/>
    <x v="0"/>
    <x v="0"/>
    <n v="52"/>
    <x v="0"/>
    <x v="0"/>
    <x v="1"/>
    <n v="4"/>
    <x v="3"/>
    <n v="69363"/>
    <n v="65992"/>
    <n v="765"/>
  </r>
  <r>
    <x v="544"/>
    <x v="2"/>
    <x v="3"/>
    <x v="1"/>
    <x v="2"/>
    <n v="35437"/>
    <n v="3"/>
    <n v="9855"/>
    <x v="1"/>
    <x v="0"/>
    <n v="36"/>
    <x v="0"/>
    <x v="1"/>
    <x v="1"/>
    <n v="4.8"/>
    <x v="0"/>
    <n v="106311"/>
    <n v="96456"/>
    <n v="766"/>
  </r>
  <r>
    <x v="545"/>
    <x v="4"/>
    <x v="3"/>
    <x v="5"/>
    <x v="5"/>
    <n v="47122"/>
    <n v="4"/>
    <n v="7956"/>
    <x v="2"/>
    <x v="0"/>
    <n v="56"/>
    <x v="0"/>
    <x v="1"/>
    <x v="0"/>
    <n v="4.7"/>
    <x v="2"/>
    <n v="188488"/>
    <n v="180532"/>
    <n v="767"/>
  </r>
  <r>
    <x v="221"/>
    <x v="1"/>
    <x v="4"/>
    <x v="2"/>
    <x v="6"/>
    <n v="24032"/>
    <n v="4"/>
    <n v="1288"/>
    <x v="3"/>
    <x v="1"/>
    <n v="19"/>
    <x v="1"/>
    <x v="0"/>
    <x v="1"/>
    <n v="3.1"/>
    <x v="2"/>
    <n v="96128"/>
    <n v="94840"/>
    <n v="768"/>
  </r>
  <r>
    <x v="546"/>
    <x v="1"/>
    <x v="0"/>
    <x v="5"/>
    <x v="5"/>
    <n v="44129"/>
    <n v="2"/>
    <n v="6447"/>
    <x v="3"/>
    <x v="0"/>
    <n v="49"/>
    <x v="0"/>
    <x v="1"/>
    <x v="0"/>
    <n v="4.7"/>
    <x v="1"/>
    <n v="88258"/>
    <n v="81811"/>
    <n v="769"/>
  </r>
  <r>
    <x v="470"/>
    <x v="8"/>
    <x v="2"/>
    <x v="5"/>
    <x v="1"/>
    <n v="16952"/>
    <n v="1"/>
    <n v="3845"/>
    <x v="3"/>
    <x v="1"/>
    <n v="23"/>
    <x v="0"/>
    <x v="1"/>
    <x v="0"/>
    <n v="4.2"/>
    <x v="1"/>
    <n v="16952"/>
    <n v="13107"/>
    <n v="770"/>
  </r>
  <r>
    <x v="503"/>
    <x v="7"/>
    <x v="1"/>
    <x v="4"/>
    <x v="6"/>
    <n v="51823"/>
    <n v="2"/>
    <n v="3772"/>
    <x v="3"/>
    <x v="1"/>
    <n v="57"/>
    <x v="0"/>
    <x v="1"/>
    <x v="1"/>
    <n v="4.2"/>
    <x v="3"/>
    <n v="103646"/>
    <n v="99874"/>
    <n v="771"/>
  </r>
  <r>
    <x v="547"/>
    <x v="0"/>
    <x v="4"/>
    <x v="4"/>
    <x v="4"/>
    <n v="12275"/>
    <n v="2"/>
    <n v="4271"/>
    <x v="2"/>
    <x v="0"/>
    <n v="26"/>
    <x v="0"/>
    <x v="0"/>
    <x v="1"/>
    <n v="4"/>
    <x v="2"/>
    <n v="24550"/>
    <n v="20279"/>
    <n v="772"/>
  </r>
  <r>
    <x v="548"/>
    <x v="6"/>
    <x v="0"/>
    <x v="0"/>
    <x v="6"/>
    <n v="43678"/>
    <n v="4"/>
    <n v="3891"/>
    <x v="0"/>
    <x v="0"/>
    <n v="50"/>
    <x v="0"/>
    <x v="1"/>
    <x v="0"/>
    <n v="3.2"/>
    <x v="0"/>
    <n v="174712"/>
    <n v="170821"/>
    <n v="773"/>
  </r>
  <r>
    <x v="549"/>
    <x v="8"/>
    <x v="0"/>
    <x v="6"/>
    <x v="6"/>
    <n v="24684"/>
    <n v="1"/>
    <n v="3564"/>
    <x v="3"/>
    <x v="0"/>
    <n v="24"/>
    <x v="0"/>
    <x v="1"/>
    <x v="0"/>
    <n v="4.2"/>
    <x v="3"/>
    <n v="24684"/>
    <n v="21120"/>
    <n v="774"/>
  </r>
  <r>
    <x v="550"/>
    <x v="4"/>
    <x v="0"/>
    <x v="0"/>
    <x v="6"/>
    <n v="59872"/>
    <n v="3"/>
    <n v="5005"/>
    <x v="3"/>
    <x v="1"/>
    <n v="51"/>
    <x v="1"/>
    <x v="1"/>
    <x v="1"/>
    <n v="4.3"/>
    <x v="2"/>
    <n v="179616"/>
    <n v="174611"/>
    <n v="775"/>
  </r>
  <r>
    <x v="256"/>
    <x v="1"/>
    <x v="4"/>
    <x v="6"/>
    <x v="4"/>
    <n v="6556"/>
    <n v="1"/>
    <n v="7507"/>
    <x v="1"/>
    <x v="0"/>
    <n v="18"/>
    <x v="0"/>
    <x v="0"/>
    <x v="1"/>
    <n v="3.6"/>
    <x v="3"/>
    <n v="6556"/>
    <n v="-951"/>
    <n v="776"/>
  </r>
  <r>
    <x v="551"/>
    <x v="3"/>
    <x v="4"/>
    <x v="4"/>
    <x v="7"/>
    <n v="5773"/>
    <n v="1"/>
    <n v="6950"/>
    <x v="0"/>
    <x v="0"/>
    <n v="21"/>
    <x v="0"/>
    <x v="1"/>
    <x v="1"/>
    <n v="4.3"/>
    <x v="1"/>
    <n v="5773"/>
    <n v="-1177"/>
    <n v="777"/>
  </r>
  <r>
    <x v="277"/>
    <x v="5"/>
    <x v="0"/>
    <x v="5"/>
    <x v="5"/>
    <n v="16333"/>
    <n v="4"/>
    <n v="9180"/>
    <x v="3"/>
    <x v="0"/>
    <n v="59"/>
    <x v="0"/>
    <x v="1"/>
    <x v="0"/>
    <n v="4.7"/>
    <x v="1"/>
    <n v="65332"/>
    <n v="56152"/>
    <n v="778"/>
  </r>
  <r>
    <x v="552"/>
    <x v="7"/>
    <x v="0"/>
    <x v="3"/>
    <x v="7"/>
    <n v="22910"/>
    <n v="2"/>
    <n v="5395"/>
    <x v="3"/>
    <x v="1"/>
    <n v="23"/>
    <x v="1"/>
    <x v="1"/>
    <x v="1"/>
    <n v="3.2"/>
    <x v="3"/>
    <n v="45820"/>
    <n v="40425"/>
    <n v="779"/>
  </r>
  <r>
    <x v="208"/>
    <x v="5"/>
    <x v="4"/>
    <x v="3"/>
    <x v="6"/>
    <n v="20484"/>
    <n v="3"/>
    <n v="9892"/>
    <x v="0"/>
    <x v="0"/>
    <n v="62"/>
    <x v="0"/>
    <x v="0"/>
    <x v="1"/>
    <n v="4.5999999999999996"/>
    <x v="0"/>
    <n v="61452"/>
    <n v="51560"/>
    <n v="780"/>
  </r>
  <r>
    <x v="360"/>
    <x v="3"/>
    <x v="2"/>
    <x v="2"/>
    <x v="7"/>
    <n v="38463"/>
    <n v="4"/>
    <n v="6262"/>
    <x v="0"/>
    <x v="1"/>
    <n v="52"/>
    <x v="0"/>
    <x v="1"/>
    <x v="0"/>
    <n v="4.5"/>
    <x v="3"/>
    <n v="153852"/>
    <n v="147590"/>
    <n v="781"/>
  </r>
  <r>
    <x v="79"/>
    <x v="8"/>
    <x v="4"/>
    <x v="4"/>
    <x v="6"/>
    <n v="20539"/>
    <n v="4"/>
    <n v="266"/>
    <x v="2"/>
    <x v="1"/>
    <n v="19"/>
    <x v="0"/>
    <x v="1"/>
    <x v="1"/>
    <n v="3.7"/>
    <x v="2"/>
    <n v="82156"/>
    <n v="81890"/>
    <n v="782"/>
  </r>
  <r>
    <x v="37"/>
    <x v="5"/>
    <x v="3"/>
    <x v="4"/>
    <x v="4"/>
    <n v="13744"/>
    <n v="3"/>
    <n v="2793"/>
    <x v="3"/>
    <x v="0"/>
    <n v="57"/>
    <x v="0"/>
    <x v="0"/>
    <x v="0"/>
    <n v="4.8"/>
    <x v="0"/>
    <n v="41232"/>
    <n v="38439"/>
    <n v="783"/>
  </r>
  <r>
    <x v="34"/>
    <x v="2"/>
    <x v="0"/>
    <x v="5"/>
    <x v="2"/>
    <n v="24450"/>
    <n v="2"/>
    <n v="1526"/>
    <x v="0"/>
    <x v="0"/>
    <n v="29"/>
    <x v="0"/>
    <x v="0"/>
    <x v="1"/>
    <n v="4.5999999999999996"/>
    <x v="0"/>
    <n v="48900"/>
    <n v="47374"/>
    <n v="784"/>
  </r>
  <r>
    <x v="553"/>
    <x v="6"/>
    <x v="2"/>
    <x v="5"/>
    <x v="4"/>
    <n v="17363"/>
    <n v="2"/>
    <n v="2355"/>
    <x v="0"/>
    <x v="1"/>
    <n v="31"/>
    <x v="1"/>
    <x v="0"/>
    <x v="1"/>
    <n v="3"/>
    <x v="3"/>
    <n v="34726"/>
    <n v="32371"/>
    <n v="785"/>
  </r>
  <r>
    <x v="294"/>
    <x v="8"/>
    <x v="1"/>
    <x v="3"/>
    <x v="2"/>
    <n v="33961"/>
    <n v="3"/>
    <n v="1171"/>
    <x v="3"/>
    <x v="0"/>
    <n v="30"/>
    <x v="0"/>
    <x v="0"/>
    <x v="0"/>
    <n v="4"/>
    <x v="3"/>
    <n v="101883"/>
    <n v="100712"/>
    <n v="786"/>
  </r>
  <r>
    <x v="510"/>
    <x v="3"/>
    <x v="4"/>
    <x v="3"/>
    <x v="4"/>
    <n v="18857"/>
    <n v="2"/>
    <n v="7861"/>
    <x v="0"/>
    <x v="0"/>
    <n v="30"/>
    <x v="0"/>
    <x v="1"/>
    <x v="1"/>
    <n v="3.8"/>
    <x v="3"/>
    <n v="37714"/>
    <n v="29853"/>
    <n v="787"/>
  </r>
  <r>
    <x v="465"/>
    <x v="1"/>
    <x v="0"/>
    <x v="1"/>
    <x v="8"/>
    <n v="38160"/>
    <n v="4"/>
    <n v="4045"/>
    <x v="2"/>
    <x v="1"/>
    <n v="35"/>
    <x v="1"/>
    <x v="0"/>
    <x v="0"/>
    <n v="3.7"/>
    <x v="2"/>
    <n v="152640"/>
    <n v="148595"/>
    <n v="788"/>
  </r>
  <r>
    <x v="554"/>
    <x v="0"/>
    <x v="4"/>
    <x v="2"/>
    <x v="2"/>
    <n v="3177"/>
    <n v="4"/>
    <n v="4169"/>
    <x v="2"/>
    <x v="1"/>
    <n v="59"/>
    <x v="0"/>
    <x v="0"/>
    <x v="1"/>
    <n v="4.2"/>
    <x v="0"/>
    <n v="12708"/>
    <n v="8539"/>
    <n v="789"/>
  </r>
  <r>
    <x v="555"/>
    <x v="0"/>
    <x v="1"/>
    <x v="5"/>
    <x v="6"/>
    <n v="39014"/>
    <n v="1"/>
    <n v="4765"/>
    <x v="3"/>
    <x v="0"/>
    <n v="43"/>
    <x v="1"/>
    <x v="0"/>
    <x v="1"/>
    <n v="4.8"/>
    <x v="2"/>
    <n v="39014"/>
    <n v="34249"/>
    <n v="790"/>
  </r>
  <r>
    <x v="25"/>
    <x v="8"/>
    <x v="4"/>
    <x v="7"/>
    <x v="8"/>
    <n v="39553"/>
    <n v="4"/>
    <n v="4161"/>
    <x v="0"/>
    <x v="1"/>
    <n v="61"/>
    <x v="0"/>
    <x v="1"/>
    <x v="1"/>
    <n v="4.5"/>
    <x v="2"/>
    <n v="158212"/>
    <n v="154051"/>
    <n v="791"/>
  </r>
  <r>
    <x v="556"/>
    <x v="7"/>
    <x v="2"/>
    <x v="1"/>
    <x v="2"/>
    <n v="42404"/>
    <n v="1"/>
    <n v="9083"/>
    <x v="2"/>
    <x v="0"/>
    <n v="53"/>
    <x v="0"/>
    <x v="1"/>
    <x v="1"/>
    <n v="4.4000000000000004"/>
    <x v="3"/>
    <n v="42404"/>
    <n v="33321"/>
    <n v="792"/>
  </r>
  <r>
    <x v="9"/>
    <x v="0"/>
    <x v="1"/>
    <x v="5"/>
    <x v="9"/>
    <n v="58276"/>
    <n v="2"/>
    <n v="4469"/>
    <x v="3"/>
    <x v="1"/>
    <n v="44"/>
    <x v="1"/>
    <x v="0"/>
    <x v="1"/>
    <n v="4.0999999999999996"/>
    <x v="0"/>
    <n v="116552"/>
    <n v="112083"/>
    <n v="793"/>
  </r>
  <r>
    <x v="553"/>
    <x v="0"/>
    <x v="3"/>
    <x v="7"/>
    <x v="9"/>
    <n v="15808"/>
    <n v="1"/>
    <n v="4179"/>
    <x v="0"/>
    <x v="1"/>
    <n v="52"/>
    <x v="0"/>
    <x v="1"/>
    <x v="1"/>
    <n v="3.3"/>
    <x v="0"/>
    <n v="15808"/>
    <n v="11629"/>
    <n v="794"/>
  </r>
  <r>
    <x v="557"/>
    <x v="3"/>
    <x v="3"/>
    <x v="2"/>
    <x v="1"/>
    <n v="49473"/>
    <n v="2"/>
    <n v="2144"/>
    <x v="0"/>
    <x v="0"/>
    <n v="26"/>
    <x v="0"/>
    <x v="0"/>
    <x v="0"/>
    <n v="4.3"/>
    <x v="0"/>
    <n v="98946"/>
    <n v="96802"/>
    <n v="795"/>
  </r>
  <r>
    <x v="109"/>
    <x v="2"/>
    <x v="0"/>
    <x v="7"/>
    <x v="7"/>
    <n v="3483"/>
    <n v="3"/>
    <n v="9634"/>
    <x v="1"/>
    <x v="0"/>
    <n v="60"/>
    <x v="1"/>
    <x v="1"/>
    <x v="1"/>
    <n v="4.2"/>
    <x v="0"/>
    <n v="10449"/>
    <n v="815"/>
    <n v="796"/>
  </r>
  <r>
    <x v="558"/>
    <x v="2"/>
    <x v="3"/>
    <x v="4"/>
    <x v="4"/>
    <n v="50489"/>
    <n v="2"/>
    <n v="8762"/>
    <x v="2"/>
    <x v="1"/>
    <n v="25"/>
    <x v="0"/>
    <x v="1"/>
    <x v="0"/>
    <n v="3.9"/>
    <x v="1"/>
    <n v="100978"/>
    <n v="92216"/>
    <n v="797"/>
  </r>
  <r>
    <x v="559"/>
    <x v="3"/>
    <x v="4"/>
    <x v="6"/>
    <x v="9"/>
    <n v="9822"/>
    <n v="3"/>
    <n v="7326"/>
    <x v="0"/>
    <x v="0"/>
    <n v="31"/>
    <x v="1"/>
    <x v="1"/>
    <x v="1"/>
    <n v="4.3"/>
    <x v="0"/>
    <n v="29466"/>
    <n v="22140"/>
    <n v="798"/>
  </r>
  <r>
    <x v="560"/>
    <x v="7"/>
    <x v="2"/>
    <x v="2"/>
    <x v="2"/>
    <n v="53580"/>
    <n v="2"/>
    <n v="8117"/>
    <x v="0"/>
    <x v="0"/>
    <n v="26"/>
    <x v="1"/>
    <x v="1"/>
    <x v="1"/>
    <n v="4.5"/>
    <x v="3"/>
    <n v="107160"/>
    <n v="99043"/>
    <n v="799"/>
  </r>
  <r>
    <x v="558"/>
    <x v="2"/>
    <x v="3"/>
    <x v="4"/>
    <x v="7"/>
    <n v="22501"/>
    <n v="2"/>
    <n v="804"/>
    <x v="2"/>
    <x v="1"/>
    <n v="44"/>
    <x v="0"/>
    <x v="1"/>
    <x v="0"/>
    <n v="4.2"/>
    <x v="2"/>
    <n v="45002"/>
    <n v="44198"/>
    <n v="800"/>
  </r>
  <r>
    <x v="538"/>
    <x v="1"/>
    <x v="0"/>
    <x v="7"/>
    <x v="8"/>
    <n v="39697"/>
    <n v="1"/>
    <n v="7578"/>
    <x v="2"/>
    <x v="1"/>
    <n v="37"/>
    <x v="1"/>
    <x v="0"/>
    <x v="1"/>
    <n v="4.2"/>
    <x v="2"/>
    <n v="39697"/>
    <n v="32119"/>
    <n v="801"/>
  </r>
  <r>
    <x v="561"/>
    <x v="8"/>
    <x v="4"/>
    <x v="7"/>
    <x v="7"/>
    <n v="56420"/>
    <n v="1"/>
    <n v="8872"/>
    <x v="3"/>
    <x v="1"/>
    <n v="48"/>
    <x v="1"/>
    <x v="0"/>
    <x v="0"/>
    <n v="4.0999999999999996"/>
    <x v="3"/>
    <n v="56420"/>
    <n v="47548"/>
    <n v="802"/>
  </r>
  <r>
    <x v="562"/>
    <x v="9"/>
    <x v="0"/>
    <x v="2"/>
    <x v="3"/>
    <n v="13841"/>
    <n v="1"/>
    <n v="9344"/>
    <x v="1"/>
    <x v="0"/>
    <n v="29"/>
    <x v="0"/>
    <x v="0"/>
    <x v="1"/>
    <n v="3.7"/>
    <x v="2"/>
    <n v="13841"/>
    <n v="4497"/>
    <n v="803"/>
  </r>
  <r>
    <x v="563"/>
    <x v="3"/>
    <x v="0"/>
    <x v="0"/>
    <x v="3"/>
    <n v="12157"/>
    <n v="4"/>
    <n v="6970"/>
    <x v="1"/>
    <x v="1"/>
    <n v="53"/>
    <x v="0"/>
    <x v="1"/>
    <x v="0"/>
    <n v="4.3"/>
    <x v="3"/>
    <n v="48628"/>
    <n v="41658"/>
    <n v="804"/>
  </r>
  <r>
    <x v="564"/>
    <x v="1"/>
    <x v="2"/>
    <x v="1"/>
    <x v="0"/>
    <n v="58616"/>
    <n v="1"/>
    <n v="1503"/>
    <x v="3"/>
    <x v="0"/>
    <n v="37"/>
    <x v="1"/>
    <x v="1"/>
    <x v="0"/>
    <n v="4.8"/>
    <x v="2"/>
    <n v="58616"/>
    <n v="57113"/>
    <n v="805"/>
  </r>
  <r>
    <x v="565"/>
    <x v="4"/>
    <x v="2"/>
    <x v="7"/>
    <x v="4"/>
    <n v="31670"/>
    <n v="2"/>
    <n v="2065"/>
    <x v="0"/>
    <x v="0"/>
    <n v="40"/>
    <x v="1"/>
    <x v="0"/>
    <x v="0"/>
    <n v="4.8"/>
    <x v="0"/>
    <n v="63340"/>
    <n v="61275"/>
    <n v="806"/>
  </r>
  <r>
    <x v="34"/>
    <x v="5"/>
    <x v="0"/>
    <x v="4"/>
    <x v="6"/>
    <n v="48159"/>
    <n v="4"/>
    <n v="4551"/>
    <x v="0"/>
    <x v="0"/>
    <n v="54"/>
    <x v="1"/>
    <x v="0"/>
    <x v="1"/>
    <n v="3.9"/>
    <x v="3"/>
    <n v="192636"/>
    <n v="188085"/>
    <n v="807"/>
  </r>
  <r>
    <x v="566"/>
    <x v="6"/>
    <x v="0"/>
    <x v="4"/>
    <x v="3"/>
    <n v="47346"/>
    <n v="4"/>
    <n v="7431"/>
    <x v="2"/>
    <x v="1"/>
    <n v="37"/>
    <x v="0"/>
    <x v="0"/>
    <x v="0"/>
    <n v="4"/>
    <x v="2"/>
    <n v="189384"/>
    <n v="181953"/>
    <n v="808"/>
  </r>
  <r>
    <x v="340"/>
    <x v="6"/>
    <x v="3"/>
    <x v="4"/>
    <x v="6"/>
    <n v="55166"/>
    <n v="1"/>
    <n v="8566"/>
    <x v="1"/>
    <x v="1"/>
    <n v="52"/>
    <x v="1"/>
    <x v="1"/>
    <x v="1"/>
    <n v="5"/>
    <x v="0"/>
    <n v="55166"/>
    <n v="46600"/>
    <n v="809"/>
  </r>
  <r>
    <x v="541"/>
    <x v="1"/>
    <x v="3"/>
    <x v="3"/>
    <x v="0"/>
    <n v="34046"/>
    <n v="4"/>
    <n v="5045"/>
    <x v="0"/>
    <x v="0"/>
    <n v="27"/>
    <x v="1"/>
    <x v="0"/>
    <x v="0"/>
    <n v="3.5"/>
    <x v="3"/>
    <n v="136184"/>
    <n v="131139"/>
    <n v="810"/>
  </r>
  <r>
    <x v="257"/>
    <x v="6"/>
    <x v="1"/>
    <x v="1"/>
    <x v="1"/>
    <n v="15903"/>
    <n v="2"/>
    <n v="3711"/>
    <x v="1"/>
    <x v="1"/>
    <n v="61"/>
    <x v="0"/>
    <x v="1"/>
    <x v="1"/>
    <n v="4.7"/>
    <x v="0"/>
    <n v="31806"/>
    <n v="28095"/>
    <n v="811"/>
  </r>
  <r>
    <x v="27"/>
    <x v="7"/>
    <x v="2"/>
    <x v="6"/>
    <x v="4"/>
    <n v="59050"/>
    <n v="2"/>
    <n v="4970"/>
    <x v="0"/>
    <x v="1"/>
    <n v="36"/>
    <x v="0"/>
    <x v="1"/>
    <x v="1"/>
    <n v="3"/>
    <x v="1"/>
    <n v="118100"/>
    <n v="113130"/>
    <n v="812"/>
  </r>
  <r>
    <x v="136"/>
    <x v="3"/>
    <x v="3"/>
    <x v="1"/>
    <x v="6"/>
    <n v="15817"/>
    <n v="3"/>
    <n v="502"/>
    <x v="3"/>
    <x v="1"/>
    <n v="62"/>
    <x v="0"/>
    <x v="0"/>
    <x v="1"/>
    <n v="3.8"/>
    <x v="1"/>
    <n v="47451"/>
    <n v="46949"/>
    <n v="813"/>
  </r>
  <r>
    <x v="224"/>
    <x v="9"/>
    <x v="0"/>
    <x v="1"/>
    <x v="3"/>
    <n v="33475"/>
    <n v="2"/>
    <n v="409"/>
    <x v="2"/>
    <x v="1"/>
    <n v="23"/>
    <x v="0"/>
    <x v="0"/>
    <x v="0"/>
    <n v="4.2"/>
    <x v="2"/>
    <n v="66950"/>
    <n v="66541"/>
    <n v="814"/>
  </r>
  <r>
    <x v="567"/>
    <x v="9"/>
    <x v="3"/>
    <x v="0"/>
    <x v="0"/>
    <n v="19401"/>
    <n v="1"/>
    <n v="1737"/>
    <x v="2"/>
    <x v="1"/>
    <n v="44"/>
    <x v="1"/>
    <x v="0"/>
    <x v="1"/>
    <n v="4.4000000000000004"/>
    <x v="2"/>
    <n v="19401"/>
    <n v="17664"/>
    <n v="815"/>
  </r>
  <r>
    <x v="359"/>
    <x v="5"/>
    <x v="1"/>
    <x v="3"/>
    <x v="8"/>
    <n v="9949"/>
    <n v="3"/>
    <n v="3026"/>
    <x v="1"/>
    <x v="1"/>
    <n v="33"/>
    <x v="0"/>
    <x v="1"/>
    <x v="0"/>
    <n v="4.0999999999999996"/>
    <x v="1"/>
    <n v="29847"/>
    <n v="26821"/>
    <n v="816"/>
  </r>
  <r>
    <x v="568"/>
    <x v="0"/>
    <x v="3"/>
    <x v="1"/>
    <x v="5"/>
    <n v="45590"/>
    <n v="4"/>
    <n v="3732"/>
    <x v="0"/>
    <x v="1"/>
    <n v="49"/>
    <x v="1"/>
    <x v="1"/>
    <x v="0"/>
    <n v="4.0999999999999996"/>
    <x v="0"/>
    <n v="182360"/>
    <n v="178628"/>
    <n v="817"/>
  </r>
  <r>
    <x v="446"/>
    <x v="1"/>
    <x v="0"/>
    <x v="3"/>
    <x v="2"/>
    <n v="51313"/>
    <n v="3"/>
    <n v="9401"/>
    <x v="2"/>
    <x v="0"/>
    <n v="29"/>
    <x v="1"/>
    <x v="1"/>
    <x v="0"/>
    <n v="3.5"/>
    <x v="2"/>
    <n v="153939"/>
    <n v="144538"/>
    <n v="818"/>
  </r>
  <r>
    <x v="569"/>
    <x v="0"/>
    <x v="3"/>
    <x v="3"/>
    <x v="6"/>
    <n v="57258"/>
    <n v="3"/>
    <n v="783"/>
    <x v="0"/>
    <x v="1"/>
    <n v="20"/>
    <x v="0"/>
    <x v="0"/>
    <x v="0"/>
    <n v="3.4"/>
    <x v="1"/>
    <n v="171774"/>
    <n v="170991"/>
    <n v="819"/>
  </r>
  <r>
    <x v="570"/>
    <x v="4"/>
    <x v="3"/>
    <x v="7"/>
    <x v="9"/>
    <n v="21289"/>
    <n v="2"/>
    <n v="9941"/>
    <x v="0"/>
    <x v="1"/>
    <n v="60"/>
    <x v="0"/>
    <x v="0"/>
    <x v="0"/>
    <n v="3.7"/>
    <x v="1"/>
    <n v="42578"/>
    <n v="32637"/>
    <n v="820"/>
  </r>
  <r>
    <x v="487"/>
    <x v="6"/>
    <x v="2"/>
    <x v="6"/>
    <x v="5"/>
    <n v="42625"/>
    <n v="1"/>
    <n v="8874"/>
    <x v="3"/>
    <x v="1"/>
    <n v="32"/>
    <x v="1"/>
    <x v="1"/>
    <x v="1"/>
    <n v="4.3"/>
    <x v="1"/>
    <n v="42625"/>
    <n v="33751"/>
    <n v="821"/>
  </r>
  <r>
    <x v="571"/>
    <x v="9"/>
    <x v="2"/>
    <x v="3"/>
    <x v="5"/>
    <n v="7876"/>
    <n v="3"/>
    <n v="8870"/>
    <x v="0"/>
    <x v="1"/>
    <n v="30"/>
    <x v="0"/>
    <x v="0"/>
    <x v="0"/>
    <n v="4.0999999999999996"/>
    <x v="3"/>
    <n v="23628"/>
    <n v="14758"/>
    <n v="822"/>
  </r>
  <r>
    <x v="365"/>
    <x v="7"/>
    <x v="1"/>
    <x v="5"/>
    <x v="0"/>
    <n v="52041"/>
    <n v="2"/>
    <n v="5525"/>
    <x v="3"/>
    <x v="1"/>
    <n v="28"/>
    <x v="1"/>
    <x v="1"/>
    <x v="1"/>
    <n v="3.4"/>
    <x v="2"/>
    <n v="104082"/>
    <n v="98557"/>
    <n v="823"/>
  </r>
  <r>
    <x v="572"/>
    <x v="6"/>
    <x v="1"/>
    <x v="5"/>
    <x v="1"/>
    <n v="42550"/>
    <n v="2"/>
    <n v="7410"/>
    <x v="0"/>
    <x v="0"/>
    <n v="25"/>
    <x v="0"/>
    <x v="0"/>
    <x v="1"/>
    <n v="3.5"/>
    <x v="2"/>
    <n v="85100"/>
    <n v="77690"/>
    <n v="824"/>
  </r>
  <r>
    <x v="282"/>
    <x v="3"/>
    <x v="3"/>
    <x v="0"/>
    <x v="2"/>
    <n v="53980"/>
    <n v="3"/>
    <n v="3397"/>
    <x v="1"/>
    <x v="1"/>
    <n v="40"/>
    <x v="1"/>
    <x v="0"/>
    <x v="0"/>
    <n v="4.2"/>
    <x v="2"/>
    <n v="161940"/>
    <n v="158543"/>
    <n v="825"/>
  </r>
  <r>
    <x v="573"/>
    <x v="3"/>
    <x v="2"/>
    <x v="0"/>
    <x v="3"/>
    <n v="44632"/>
    <n v="1"/>
    <n v="7253"/>
    <x v="3"/>
    <x v="0"/>
    <n v="33"/>
    <x v="1"/>
    <x v="0"/>
    <x v="1"/>
    <n v="4.2"/>
    <x v="0"/>
    <n v="44632"/>
    <n v="37379"/>
    <n v="826"/>
  </r>
  <r>
    <x v="342"/>
    <x v="1"/>
    <x v="2"/>
    <x v="1"/>
    <x v="0"/>
    <n v="4407"/>
    <n v="4"/>
    <n v="5238"/>
    <x v="1"/>
    <x v="1"/>
    <n v="21"/>
    <x v="1"/>
    <x v="0"/>
    <x v="1"/>
    <n v="4.5"/>
    <x v="2"/>
    <n v="17628"/>
    <n v="12390"/>
    <n v="827"/>
  </r>
  <r>
    <x v="419"/>
    <x v="3"/>
    <x v="3"/>
    <x v="6"/>
    <x v="3"/>
    <n v="34619"/>
    <n v="4"/>
    <n v="8299"/>
    <x v="0"/>
    <x v="0"/>
    <n v="33"/>
    <x v="0"/>
    <x v="0"/>
    <x v="1"/>
    <n v="3.2"/>
    <x v="2"/>
    <n v="138476"/>
    <n v="130177"/>
    <n v="828"/>
  </r>
  <r>
    <x v="425"/>
    <x v="3"/>
    <x v="2"/>
    <x v="5"/>
    <x v="0"/>
    <n v="46513"/>
    <n v="2"/>
    <n v="6618"/>
    <x v="2"/>
    <x v="0"/>
    <n v="61"/>
    <x v="1"/>
    <x v="1"/>
    <x v="0"/>
    <n v="4.9000000000000004"/>
    <x v="0"/>
    <n v="93026"/>
    <n v="86408"/>
    <n v="829"/>
  </r>
  <r>
    <x v="85"/>
    <x v="8"/>
    <x v="4"/>
    <x v="0"/>
    <x v="7"/>
    <n v="17453"/>
    <n v="4"/>
    <n v="3985"/>
    <x v="1"/>
    <x v="1"/>
    <n v="50"/>
    <x v="1"/>
    <x v="1"/>
    <x v="0"/>
    <n v="3.9"/>
    <x v="3"/>
    <n v="69812"/>
    <n v="65827"/>
    <n v="830"/>
  </r>
  <r>
    <x v="25"/>
    <x v="3"/>
    <x v="0"/>
    <x v="0"/>
    <x v="7"/>
    <n v="10407"/>
    <n v="3"/>
    <n v="968"/>
    <x v="3"/>
    <x v="1"/>
    <n v="20"/>
    <x v="0"/>
    <x v="0"/>
    <x v="1"/>
    <n v="3.7"/>
    <x v="0"/>
    <n v="31221"/>
    <n v="30253"/>
    <n v="831"/>
  </r>
  <r>
    <x v="574"/>
    <x v="8"/>
    <x v="4"/>
    <x v="7"/>
    <x v="5"/>
    <n v="55935"/>
    <n v="2"/>
    <n v="4881"/>
    <x v="0"/>
    <x v="1"/>
    <n v="64"/>
    <x v="0"/>
    <x v="1"/>
    <x v="0"/>
    <n v="4.0999999999999996"/>
    <x v="3"/>
    <n v="111870"/>
    <n v="106989"/>
    <n v="832"/>
  </r>
  <r>
    <x v="575"/>
    <x v="6"/>
    <x v="4"/>
    <x v="5"/>
    <x v="3"/>
    <n v="40102"/>
    <n v="1"/>
    <n v="661"/>
    <x v="1"/>
    <x v="0"/>
    <n v="43"/>
    <x v="1"/>
    <x v="1"/>
    <x v="1"/>
    <n v="4.4000000000000004"/>
    <x v="0"/>
    <n v="40102"/>
    <n v="39441"/>
    <n v="833"/>
  </r>
  <r>
    <x v="576"/>
    <x v="4"/>
    <x v="4"/>
    <x v="3"/>
    <x v="8"/>
    <n v="49781"/>
    <n v="1"/>
    <n v="7987"/>
    <x v="2"/>
    <x v="1"/>
    <n v="63"/>
    <x v="1"/>
    <x v="0"/>
    <x v="1"/>
    <n v="4.9000000000000004"/>
    <x v="0"/>
    <n v="49781"/>
    <n v="41794"/>
    <n v="834"/>
  </r>
  <r>
    <x v="328"/>
    <x v="9"/>
    <x v="2"/>
    <x v="6"/>
    <x v="3"/>
    <n v="12733"/>
    <n v="1"/>
    <n v="7738"/>
    <x v="3"/>
    <x v="1"/>
    <n v="24"/>
    <x v="0"/>
    <x v="0"/>
    <x v="1"/>
    <n v="4.7"/>
    <x v="2"/>
    <n v="12733"/>
    <n v="4995"/>
    <n v="835"/>
  </r>
  <r>
    <x v="17"/>
    <x v="5"/>
    <x v="3"/>
    <x v="0"/>
    <x v="6"/>
    <n v="56393"/>
    <n v="1"/>
    <n v="7098"/>
    <x v="2"/>
    <x v="0"/>
    <n v="31"/>
    <x v="1"/>
    <x v="1"/>
    <x v="0"/>
    <n v="3.6"/>
    <x v="3"/>
    <n v="56393"/>
    <n v="49295"/>
    <n v="836"/>
  </r>
  <r>
    <x v="577"/>
    <x v="8"/>
    <x v="1"/>
    <x v="0"/>
    <x v="8"/>
    <n v="49354"/>
    <n v="2"/>
    <n v="5680"/>
    <x v="0"/>
    <x v="0"/>
    <n v="64"/>
    <x v="0"/>
    <x v="0"/>
    <x v="0"/>
    <n v="4.5999999999999996"/>
    <x v="0"/>
    <n v="98708"/>
    <n v="93028"/>
    <n v="837"/>
  </r>
  <r>
    <x v="383"/>
    <x v="4"/>
    <x v="0"/>
    <x v="5"/>
    <x v="9"/>
    <n v="47562"/>
    <n v="1"/>
    <n v="7897"/>
    <x v="1"/>
    <x v="0"/>
    <n v="30"/>
    <x v="1"/>
    <x v="0"/>
    <x v="1"/>
    <n v="4.2"/>
    <x v="0"/>
    <n v="47562"/>
    <n v="39665"/>
    <n v="838"/>
  </r>
  <r>
    <x v="578"/>
    <x v="5"/>
    <x v="0"/>
    <x v="2"/>
    <x v="7"/>
    <n v="46553"/>
    <n v="3"/>
    <n v="5196"/>
    <x v="1"/>
    <x v="1"/>
    <n v="48"/>
    <x v="1"/>
    <x v="1"/>
    <x v="0"/>
    <n v="4.3"/>
    <x v="2"/>
    <n v="139659"/>
    <n v="134463"/>
    <n v="839"/>
  </r>
  <r>
    <x v="579"/>
    <x v="6"/>
    <x v="4"/>
    <x v="4"/>
    <x v="6"/>
    <n v="38466"/>
    <n v="1"/>
    <n v="3633"/>
    <x v="3"/>
    <x v="0"/>
    <n v="43"/>
    <x v="0"/>
    <x v="1"/>
    <x v="0"/>
    <n v="3.6"/>
    <x v="2"/>
    <n v="38466"/>
    <n v="34833"/>
    <n v="840"/>
  </r>
  <r>
    <x v="580"/>
    <x v="9"/>
    <x v="1"/>
    <x v="0"/>
    <x v="5"/>
    <n v="3305"/>
    <n v="1"/>
    <n v="687"/>
    <x v="2"/>
    <x v="1"/>
    <n v="64"/>
    <x v="0"/>
    <x v="1"/>
    <x v="1"/>
    <n v="4.4000000000000004"/>
    <x v="2"/>
    <n v="3305"/>
    <n v="2618"/>
    <n v="841"/>
  </r>
  <r>
    <x v="356"/>
    <x v="6"/>
    <x v="3"/>
    <x v="7"/>
    <x v="6"/>
    <n v="6593"/>
    <n v="4"/>
    <n v="2165"/>
    <x v="0"/>
    <x v="0"/>
    <n v="19"/>
    <x v="0"/>
    <x v="0"/>
    <x v="0"/>
    <n v="3.3"/>
    <x v="3"/>
    <n v="26372"/>
    <n v="24207"/>
    <n v="842"/>
  </r>
  <r>
    <x v="283"/>
    <x v="7"/>
    <x v="1"/>
    <x v="1"/>
    <x v="7"/>
    <n v="36434"/>
    <n v="3"/>
    <n v="6694"/>
    <x v="2"/>
    <x v="0"/>
    <n v="33"/>
    <x v="1"/>
    <x v="0"/>
    <x v="1"/>
    <n v="3.4"/>
    <x v="0"/>
    <n v="109302"/>
    <n v="102608"/>
    <n v="843"/>
  </r>
  <r>
    <x v="581"/>
    <x v="6"/>
    <x v="1"/>
    <x v="6"/>
    <x v="6"/>
    <n v="29756"/>
    <n v="1"/>
    <n v="4479"/>
    <x v="1"/>
    <x v="0"/>
    <n v="26"/>
    <x v="0"/>
    <x v="1"/>
    <x v="0"/>
    <n v="3.1"/>
    <x v="1"/>
    <n v="29756"/>
    <n v="25277"/>
    <n v="844"/>
  </r>
  <r>
    <x v="582"/>
    <x v="6"/>
    <x v="0"/>
    <x v="4"/>
    <x v="6"/>
    <n v="57120"/>
    <n v="1"/>
    <n v="9885"/>
    <x v="3"/>
    <x v="1"/>
    <n v="62"/>
    <x v="0"/>
    <x v="1"/>
    <x v="1"/>
    <n v="4.2"/>
    <x v="3"/>
    <n v="57120"/>
    <n v="47235"/>
    <n v="845"/>
  </r>
  <r>
    <x v="1"/>
    <x v="5"/>
    <x v="2"/>
    <x v="7"/>
    <x v="9"/>
    <n v="16913"/>
    <n v="3"/>
    <n v="5326"/>
    <x v="2"/>
    <x v="0"/>
    <n v="45"/>
    <x v="0"/>
    <x v="0"/>
    <x v="1"/>
    <n v="3.2"/>
    <x v="1"/>
    <n v="50739"/>
    <n v="45413"/>
    <n v="846"/>
  </r>
  <r>
    <x v="144"/>
    <x v="7"/>
    <x v="4"/>
    <x v="7"/>
    <x v="7"/>
    <n v="19498"/>
    <n v="1"/>
    <n v="2225"/>
    <x v="1"/>
    <x v="1"/>
    <n v="18"/>
    <x v="1"/>
    <x v="1"/>
    <x v="1"/>
    <n v="4.5999999999999996"/>
    <x v="0"/>
    <n v="19498"/>
    <n v="17273"/>
    <n v="847"/>
  </r>
  <r>
    <x v="583"/>
    <x v="1"/>
    <x v="2"/>
    <x v="7"/>
    <x v="4"/>
    <n v="21661"/>
    <n v="2"/>
    <n v="8271"/>
    <x v="1"/>
    <x v="0"/>
    <n v="61"/>
    <x v="0"/>
    <x v="0"/>
    <x v="0"/>
    <n v="4"/>
    <x v="1"/>
    <n v="43322"/>
    <n v="35051"/>
    <n v="848"/>
  </r>
  <r>
    <x v="584"/>
    <x v="7"/>
    <x v="0"/>
    <x v="5"/>
    <x v="0"/>
    <n v="10495"/>
    <n v="2"/>
    <n v="1439"/>
    <x v="1"/>
    <x v="0"/>
    <n v="54"/>
    <x v="1"/>
    <x v="1"/>
    <x v="1"/>
    <n v="4.7"/>
    <x v="1"/>
    <n v="20990"/>
    <n v="19551"/>
    <n v="849"/>
  </r>
  <r>
    <x v="256"/>
    <x v="9"/>
    <x v="1"/>
    <x v="5"/>
    <x v="0"/>
    <n v="18713"/>
    <n v="1"/>
    <n v="2961"/>
    <x v="2"/>
    <x v="0"/>
    <n v="46"/>
    <x v="1"/>
    <x v="0"/>
    <x v="1"/>
    <n v="4.5999999999999996"/>
    <x v="0"/>
    <n v="18713"/>
    <n v="15752"/>
    <n v="850"/>
  </r>
  <r>
    <x v="11"/>
    <x v="9"/>
    <x v="4"/>
    <x v="4"/>
    <x v="3"/>
    <n v="21193"/>
    <n v="2"/>
    <n v="6671"/>
    <x v="2"/>
    <x v="0"/>
    <n v="60"/>
    <x v="0"/>
    <x v="0"/>
    <x v="0"/>
    <n v="3.7"/>
    <x v="0"/>
    <n v="42386"/>
    <n v="35715"/>
    <n v="851"/>
  </r>
  <r>
    <x v="585"/>
    <x v="5"/>
    <x v="3"/>
    <x v="4"/>
    <x v="8"/>
    <n v="36532"/>
    <n v="3"/>
    <n v="7015"/>
    <x v="1"/>
    <x v="0"/>
    <n v="61"/>
    <x v="1"/>
    <x v="1"/>
    <x v="0"/>
    <n v="4.5"/>
    <x v="2"/>
    <n v="109596"/>
    <n v="102581"/>
    <n v="852"/>
  </r>
  <r>
    <x v="476"/>
    <x v="7"/>
    <x v="3"/>
    <x v="3"/>
    <x v="3"/>
    <n v="8615"/>
    <n v="2"/>
    <n v="8109"/>
    <x v="1"/>
    <x v="0"/>
    <n v="60"/>
    <x v="0"/>
    <x v="0"/>
    <x v="0"/>
    <n v="3"/>
    <x v="3"/>
    <n v="17230"/>
    <n v="9121"/>
    <n v="853"/>
  </r>
  <r>
    <x v="586"/>
    <x v="4"/>
    <x v="1"/>
    <x v="3"/>
    <x v="2"/>
    <n v="20895"/>
    <n v="1"/>
    <n v="4530"/>
    <x v="0"/>
    <x v="0"/>
    <n v="37"/>
    <x v="1"/>
    <x v="0"/>
    <x v="1"/>
    <n v="4"/>
    <x v="2"/>
    <n v="20895"/>
    <n v="16365"/>
    <n v="854"/>
  </r>
  <r>
    <x v="131"/>
    <x v="3"/>
    <x v="2"/>
    <x v="3"/>
    <x v="5"/>
    <n v="34344"/>
    <n v="1"/>
    <n v="9339"/>
    <x v="2"/>
    <x v="0"/>
    <n v="52"/>
    <x v="0"/>
    <x v="0"/>
    <x v="0"/>
    <n v="3.2"/>
    <x v="0"/>
    <n v="34344"/>
    <n v="25005"/>
    <n v="855"/>
  </r>
  <r>
    <x v="550"/>
    <x v="7"/>
    <x v="2"/>
    <x v="2"/>
    <x v="1"/>
    <n v="13086"/>
    <n v="1"/>
    <n v="9155"/>
    <x v="3"/>
    <x v="0"/>
    <n v="23"/>
    <x v="0"/>
    <x v="1"/>
    <x v="1"/>
    <n v="3.3"/>
    <x v="1"/>
    <n v="13086"/>
    <n v="3931"/>
    <n v="856"/>
  </r>
  <r>
    <x v="498"/>
    <x v="5"/>
    <x v="4"/>
    <x v="2"/>
    <x v="4"/>
    <n v="40478"/>
    <n v="1"/>
    <n v="2401"/>
    <x v="3"/>
    <x v="0"/>
    <n v="52"/>
    <x v="1"/>
    <x v="1"/>
    <x v="1"/>
    <n v="4.8"/>
    <x v="0"/>
    <n v="40478"/>
    <n v="38077"/>
    <n v="857"/>
  </r>
  <r>
    <x v="38"/>
    <x v="9"/>
    <x v="0"/>
    <x v="7"/>
    <x v="0"/>
    <n v="52722"/>
    <n v="3"/>
    <n v="1140"/>
    <x v="2"/>
    <x v="1"/>
    <n v="52"/>
    <x v="0"/>
    <x v="1"/>
    <x v="1"/>
    <n v="4.8"/>
    <x v="0"/>
    <n v="158166"/>
    <n v="157026"/>
    <n v="858"/>
  </r>
  <r>
    <x v="122"/>
    <x v="5"/>
    <x v="2"/>
    <x v="1"/>
    <x v="0"/>
    <n v="44911"/>
    <n v="1"/>
    <n v="3708"/>
    <x v="2"/>
    <x v="1"/>
    <n v="19"/>
    <x v="1"/>
    <x v="1"/>
    <x v="1"/>
    <n v="4.5"/>
    <x v="1"/>
    <n v="44911"/>
    <n v="41203"/>
    <n v="859"/>
  </r>
  <r>
    <x v="461"/>
    <x v="6"/>
    <x v="3"/>
    <x v="3"/>
    <x v="2"/>
    <n v="13402"/>
    <n v="3"/>
    <n v="1028"/>
    <x v="1"/>
    <x v="0"/>
    <n v="50"/>
    <x v="0"/>
    <x v="1"/>
    <x v="0"/>
    <n v="4.0999999999999996"/>
    <x v="3"/>
    <n v="40206"/>
    <n v="39178"/>
    <n v="860"/>
  </r>
  <r>
    <x v="587"/>
    <x v="9"/>
    <x v="3"/>
    <x v="4"/>
    <x v="3"/>
    <n v="43677"/>
    <n v="3"/>
    <n v="3275"/>
    <x v="3"/>
    <x v="1"/>
    <n v="18"/>
    <x v="0"/>
    <x v="1"/>
    <x v="1"/>
    <n v="4.0999999999999996"/>
    <x v="3"/>
    <n v="131031"/>
    <n v="127756"/>
    <n v="861"/>
  </r>
  <r>
    <x v="588"/>
    <x v="7"/>
    <x v="3"/>
    <x v="1"/>
    <x v="8"/>
    <n v="56211"/>
    <n v="1"/>
    <n v="9394"/>
    <x v="0"/>
    <x v="1"/>
    <n v="55"/>
    <x v="0"/>
    <x v="1"/>
    <x v="1"/>
    <n v="3.4"/>
    <x v="1"/>
    <n v="56211"/>
    <n v="46817"/>
    <n v="862"/>
  </r>
  <r>
    <x v="34"/>
    <x v="2"/>
    <x v="2"/>
    <x v="2"/>
    <x v="3"/>
    <n v="14972"/>
    <n v="2"/>
    <n v="2981"/>
    <x v="0"/>
    <x v="0"/>
    <n v="20"/>
    <x v="1"/>
    <x v="1"/>
    <x v="0"/>
    <n v="3.6"/>
    <x v="3"/>
    <n v="29944"/>
    <n v="26963"/>
    <n v="863"/>
  </r>
  <r>
    <x v="589"/>
    <x v="5"/>
    <x v="1"/>
    <x v="6"/>
    <x v="8"/>
    <n v="13882"/>
    <n v="4"/>
    <n v="4686"/>
    <x v="1"/>
    <x v="0"/>
    <n v="23"/>
    <x v="0"/>
    <x v="0"/>
    <x v="0"/>
    <n v="3.1"/>
    <x v="1"/>
    <n v="55528"/>
    <n v="50842"/>
    <n v="864"/>
  </r>
  <r>
    <x v="590"/>
    <x v="3"/>
    <x v="2"/>
    <x v="3"/>
    <x v="2"/>
    <n v="5541"/>
    <n v="2"/>
    <n v="9676"/>
    <x v="2"/>
    <x v="0"/>
    <n v="30"/>
    <x v="1"/>
    <x v="1"/>
    <x v="1"/>
    <n v="3.7"/>
    <x v="2"/>
    <n v="11082"/>
    <n v="1406"/>
    <n v="865"/>
  </r>
  <r>
    <x v="591"/>
    <x v="7"/>
    <x v="2"/>
    <x v="5"/>
    <x v="1"/>
    <n v="35625"/>
    <n v="2"/>
    <n v="3942"/>
    <x v="1"/>
    <x v="1"/>
    <n v="19"/>
    <x v="0"/>
    <x v="0"/>
    <x v="1"/>
    <n v="4.5999999999999996"/>
    <x v="3"/>
    <n v="71250"/>
    <n v="67308"/>
    <n v="866"/>
  </r>
  <r>
    <x v="459"/>
    <x v="5"/>
    <x v="4"/>
    <x v="6"/>
    <x v="8"/>
    <n v="3793"/>
    <n v="1"/>
    <n v="4778"/>
    <x v="3"/>
    <x v="0"/>
    <n v="25"/>
    <x v="1"/>
    <x v="1"/>
    <x v="1"/>
    <n v="4.0999999999999996"/>
    <x v="0"/>
    <n v="3793"/>
    <n v="-985"/>
    <n v="867"/>
  </r>
  <r>
    <x v="592"/>
    <x v="0"/>
    <x v="0"/>
    <x v="6"/>
    <x v="5"/>
    <n v="33022"/>
    <n v="2"/>
    <n v="6961"/>
    <x v="1"/>
    <x v="1"/>
    <n v="57"/>
    <x v="0"/>
    <x v="0"/>
    <x v="1"/>
    <n v="4.9000000000000004"/>
    <x v="0"/>
    <n v="66044"/>
    <n v="59083"/>
    <n v="868"/>
  </r>
  <r>
    <x v="593"/>
    <x v="3"/>
    <x v="2"/>
    <x v="0"/>
    <x v="9"/>
    <n v="13378"/>
    <n v="3"/>
    <n v="5660"/>
    <x v="1"/>
    <x v="0"/>
    <n v="52"/>
    <x v="1"/>
    <x v="0"/>
    <x v="0"/>
    <n v="4.2"/>
    <x v="1"/>
    <n v="40134"/>
    <n v="34474"/>
    <n v="869"/>
  </r>
  <r>
    <x v="346"/>
    <x v="9"/>
    <x v="2"/>
    <x v="3"/>
    <x v="6"/>
    <n v="19915"/>
    <n v="2"/>
    <n v="4971"/>
    <x v="1"/>
    <x v="1"/>
    <n v="62"/>
    <x v="1"/>
    <x v="1"/>
    <x v="1"/>
    <n v="4.9000000000000004"/>
    <x v="0"/>
    <n v="39830"/>
    <n v="34859"/>
    <n v="870"/>
  </r>
  <r>
    <x v="403"/>
    <x v="4"/>
    <x v="0"/>
    <x v="3"/>
    <x v="0"/>
    <n v="54117"/>
    <n v="4"/>
    <n v="1926"/>
    <x v="2"/>
    <x v="0"/>
    <n v="49"/>
    <x v="0"/>
    <x v="0"/>
    <x v="0"/>
    <n v="3.5"/>
    <x v="2"/>
    <n v="216468"/>
    <n v="214542"/>
    <n v="871"/>
  </r>
  <r>
    <x v="41"/>
    <x v="9"/>
    <x v="3"/>
    <x v="7"/>
    <x v="9"/>
    <n v="37639"/>
    <n v="3"/>
    <n v="5756"/>
    <x v="3"/>
    <x v="1"/>
    <n v="42"/>
    <x v="1"/>
    <x v="0"/>
    <x v="1"/>
    <n v="3.6"/>
    <x v="3"/>
    <n v="112917"/>
    <n v="107161"/>
    <n v="872"/>
  </r>
  <r>
    <x v="594"/>
    <x v="8"/>
    <x v="0"/>
    <x v="7"/>
    <x v="7"/>
    <n v="47469"/>
    <n v="2"/>
    <n v="1486"/>
    <x v="0"/>
    <x v="1"/>
    <n v="32"/>
    <x v="0"/>
    <x v="1"/>
    <x v="0"/>
    <n v="3.6"/>
    <x v="3"/>
    <n v="94938"/>
    <n v="93452"/>
    <n v="873"/>
  </r>
  <r>
    <x v="591"/>
    <x v="8"/>
    <x v="2"/>
    <x v="3"/>
    <x v="9"/>
    <n v="23431"/>
    <n v="4"/>
    <n v="1776"/>
    <x v="3"/>
    <x v="0"/>
    <n v="49"/>
    <x v="1"/>
    <x v="0"/>
    <x v="0"/>
    <n v="3.8"/>
    <x v="3"/>
    <n v="93724"/>
    <n v="91948"/>
    <n v="874"/>
  </r>
  <r>
    <x v="221"/>
    <x v="6"/>
    <x v="1"/>
    <x v="6"/>
    <x v="4"/>
    <n v="23662"/>
    <n v="3"/>
    <n v="7397"/>
    <x v="1"/>
    <x v="0"/>
    <n v="39"/>
    <x v="0"/>
    <x v="0"/>
    <x v="1"/>
    <n v="4"/>
    <x v="3"/>
    <n v="70986"/>
    <n v="63589"/>
    <n v="875"/>
  </r>
  <r>
    <x v="595"/>
    <x v="0"/>
    <x v="4"/>
    <x v="7"/>
    <x v="5"/>
    <n v="6875"/>
    <n v="2"/>
    <n v="2488"/>
    <x v="3"/>
    <x v="0"/>
    <n v="37"/>
    <x v="1"/>
    <x v="1"/>
    <x v="0"/>
    <n v="3.4"/>
    <x v="0"/>
    <n v="13750"/>
    <n v="11262"/>
    <n v="876"/>
  </r>
  <r>
    <x v="286"/>
    <x v="9"/>
    <x v="4"/>
    <x v="6"/>
    <x v="1"/>
    <n v="58215"/>
    <n v="2"/>
    <n v="2733"/>
    <x v="2"/>
    <x v="0"/>
    <n v="49"/>
    <x v="0"/>
    <x v="0"/>
    <x v="1"/>
    <n v="3.4"/>
    <x v="3"/>
    <n v="116430"/>
    <n v="113697"/>
    <n v="877"/>
  </r>
  <r>
    <x v="596"/>
    <x v="8"/>
    <x v="0"/>
    <x v="5"/>
    <x v="8"/>
    <n v="49791"/>
    <n v="4"/>
    <n v="8962"/>
    <x v="0"/>
    <x v="1"/>
    <n v="41"/>
    <x v="0"/>
    <x v="1"/>
    <x v="1"/>
    <n v="3.2"/>
    <x v="3"/>
    <n v="199164"/>
    <n v="190202"/>
    <n v="878"/>
  </r>
  <r>
    <x v="311"/>
    <x v="8"/>
    <x v="0"/>
    <x v="1"/>
    <x v="4"/>
    <n v="46880"/>
    <n v="4"/>
    <n v="6136"/>
    <x v="0"/>
    <x v="1"/>
    <n v="53"/>
    <x v="0"/>
    <x v="1"/>
    <x v="0"/>
    <n v="3"/>
    <x v="3"/>
    <n v="187520"/>
    <n v="181384"/>
    <n v="879"/>
  </r>
  <r>
    <x v="474"/>
    <x v="5"/>
    <x v="3"/>
    <x v="1"/>
    <x v="4"/>
    <n v="7924"/>
    <n v="3"/>
    <n v="539"/>
    <x v="0"/>
    <x v="0"/>
    <n v="50"/>
    <x v="1"/>
    <x v="1"/>
    <x v="1"/>
    <n v="3"/>
    <x v="0"/>
    <n v="23772"/>
    <n v="23233"/>
    <n v="880"/>
  </r>
  <r>
    <x v="266"/>
    <x v="6"/>
    <x v="4"/>
    <x v="7"/>
    <x v="1"/>
    <n v="33244"/>
    <n v="4"/>
    <n v="4975"/>
    <x v="1"/>
    <x v="1"/>
    <n v="18"/>
    <x v="1"/>
    <x v="0"/>
    <x v="0"/>
    <n v="3.6"/>
    <x v="3"/>
    <n v="132976"/>
    <n v="128001"/>
    <n v="881"/>
  </r>
  <r>
    <x v="597"/>
    <x v="7"/>
    <x v="0"/>
    <x v="3"/>
    <x v="2"/>
    <n v="35369"/>
    <n v="2"/>
    <n v="9053"/>
    <x v="2"/>
    <x v="0"/>
    <n v="55"/>
    <x v="0"/>
    <x v="1"/>
    <x v="0"/>
    <n v="4.5"/>
    <x v="3"/>
    <n v="70738"/>
    <n v="61685"/>
    <n v="882"/>
  </r>
  <r>
    <x v="598"/>
    <x v="7"/>
    <x v="2"/>
    <x v="5"/>
    <x v="2"/>
    <n v="48484"/>
    <n v="2"/>
    <n v="6021"/>
    <x v="1"/>
    <x v="0"/>
    <n v="38"/>
    <x v="0"/>
    <x v="1"/>
    <x v="0"/>
    <n v="3.2"/>
    <x v="0"/>
    <n v="96968"/>
    <n v="90947"/>
    <n v="883"/>
  </r>
  <r>
    <x v="599"/>
    <x v="6"/>
    <x v="2"/>
    <x v="5"/>
    <x v="5"/>
    <n v="59878"/>
    <n v="4"/>
    <n v="2328"/>
    <x v="1"/>
    <x v="0"/>
    <n v="26"/>
    <x v="0"/>
    <x v="0"/>
    <x v="0"/>
    <n v="4.0999999999999996"/>
    <x v="3"/>
    <n v="239512"/>
    <n v="237184"/>
    <n v="884"/>
  </r>
  <r>
    <x v="51"/>
    <x v="6"/>
    <x v="1"/>
    <x v="4"/>
    <x v="9"/>
    <n v="59713"/>
    <n v="4"/>
    <n v="2605"/>
    <x v="2"/>
    <x v="1"/>
    <n v="61"/>
    <x v="1"/>
    <x v="1"/>
    <x v="0"/>
    <n v="3.2"/>
    <x v="0"/>
    <n v="238852"/>
    <n v="236247"/>
    <n v="885"/>
  </r>
  <r>
    <x v="429"/>
    <x v="8"/>
    <x v="1"/>
    <x v="7"/>
    <x v="1"/>
    <n v="42268"/>
    <n v="4"/>
    <n v="7370"/>
    <x v="1"/>
    <x v="1"/>
    <n v="23"/>
    <x v="1"/>
    <x v="1"/>
    <x v="0"/>
    <n v="3.1"/>
    <x v="3"/>
    <n v="169072"/>
    <n v="161702"/>
    <n v="886"/>
  </r>
  <r>
    <x v="600"/>
    <x v="4"/>
    <x v="0"/>
    <x v="2"/>
    <x v="2"/>
    <n v="4111"/>
    <n v="2"/>
    <n v="493"/>
    <x v="0"/>
    <x v="0"/>
    <n v="58"/>
    <x v="1"/>
    <x v="1"/>
    <x v="0"/>
    <n v="3.5"/>
    <x v="1"/>
    <n v="8222"/>
    <n v="7729"/>
    <n v="887"/>
  </r>
  <r>
    <x v="601"/>
    <x v="5"/>
    <x v="3"/>
    <x v="4"/>
    <x v="2"/>
    <n v="5211"/>
    <n v="4"/>
    <n v="1028"/>
    <x v="0"/>
    <x v="0"/>
    <n v="43"/>
    <x v="0"/>
    <x v="0"/>
    <x v="0"/>
    <n v="3.4"/>
    <x v="3"/>
    <n v="20844"/>
    <n v="19816"/>
    <n v="888"/>
  </r>
  <r>
    <x v="602"/>
    <x v="4"/>
    <x v="3"/>
    <x v="7"/>
    <x v="6"/>
    <n v="49172"/>
    <n v="4"/>
    <n v="3830"/>
    <x v="2"/>
    <x v="1"/>
    <n v="24"/>
    <x v="1"/>
    <x v="0"/>
    <x v="1"/>
    <n v="4.2"/>
    <x v="3"/>
    <n v="196688"/>
    <n v="192858"/>
    <n v="889"/>
  </r>
  <r>
    <x v="603"/>
    <x v="3"/>
    <x v="3"/>
    <x v="4"/>
    <x v="6"/>
    <n v="22022"/>
    <n v="1"/>
    <n v="4196"/>
    <x v="0"/>
    <x v="1"/>
    <n v="36"/>
    <x v="1"/>
    <x v="0"/>
    <x v="1"/>
    <n v="4.2"/>
    <x v="3"/>
    <n v="22022"/>
    <n v="17826"/>
    <n v="890"/>
  </r>
  <r>
    <x v="276"/>
    <x v="7"/>
    <x v="3"/>
    <x v="0"/>
    <x v="8"/>
    <n v="55967"/>
    <n v="1"/>
    <n v="8285"/>
    <x v="1"/>
    <x v="0"/>
    <n v="41"/>
    <x v="0"/>
    <x v="1"/>
    <x v="0"/>
    <n v="3"/>
    <x v="2"/>
    <n v="55967"/>
    <n v="47682"/>
    <n v="891"/>
  </r>
  <r>
    <x v="217"/>
    <x v="9"/>
    <x v="4"/>
    <x v="6"/>
    <x v="4"/>
    <n v="26700"/>
    <n v="2"/>
    <n v="1702"/>
    <x v="0"/>
    <x v="0"/>
    <n v="23"/>
    <x v="1"/>
    <x v="0"/>
    <x v="1"/>
    <n v="3"/>
    <x v="3"/>
    <n v="53400"/>
    <n v="51698"/>
    <n v="892"/>
  </r>
  <r>
    <x v="47"/>
    <x v="9"/>
    <x v="3"/>
    <x v="3"/>
    <x v="9"/>
    <n v="13276"/>
    <n v="4"/>
    <n v="9546"/>
    <x v="2"/>
    <x v="1"/>
    <n v="28"/>
    <x v="1"/>
    <x v="1"/>
    <x v="0"/>
    <n v="4.3"/>
    <x v="1"/>
    <n v="53104"/>
    <n v="43558"/>
    <n v="893"/>
  </r>
  <r>
    <x v="63"/>
    <x v="9"/>
    <x v="1"/>
    <x v="7"/>
    <x v="9"/>
    <n v="4864"/>
    <n v="2"/>
    <n v="3626"/>
    <x v="3"/>
    <x v="1"/>
    <n v="53"/>
    <x v="0"/>
    <x v="0"/>
    <x v="1"/>
    <n v="4.5999999999999996"/>
    <x v="1"/>
    <n v="9728"/>
    <n v="6102"/>
    <n v="894"/>
  </r>
  <r>
    <x v="31"/>
    <x v="4"/>
    <x v="1"/>
    <x v="1"/>
    <x v="8"/>
    <n v="45352"/>
    <n v="1"/>
    <n v="8995"/>
    <x v="3"/>
    <x v="1"/>
    <n v="38"/>
    <x v="0"/>
    <x v="1"/>
    <x v="1"/>
    <n v="4.3"/>
    <x v="0"/>
    <n v="45352"/>
    <n v="36357"/>
    <n v="895"/>
  </r>
  <r>
    <x v="13"/>
    <x v="4"/>
    <x v="4"/>
    <x v="7"/>
    <x v="6"/>
    <n v="32543"/>
    <n v="4"/>
    <n v="8725"/>
    <x v="1"/>
    <x v="0"/>
    <n v="18"/>
    <x v="1"/>
    <x v="1"/>
    <x v="1"/>
    <n v="3.8"/>
    <x v="0"/>
    <n v="130172"/>
    <n v="121447"/>
    <n v="896"/>
  </r>
  <r>
    <x v="401"/>
    <x v="9"/>
    <x v="0"/>
    <x v="1"/>
    <x v="7"/>
    <n v="7621"/>
    <n v="3"/>
    <n v="3654"/>
    <x v="3"/>
    <x v="1"/>
    <n v="63"/>
    <x v="0"/>
    <x v="0"/>
    <x v="1"/>
    <n v="4.0999999999999996"/>
    <x v="0"/>
    <n v="22863"/>
    <n v="19209"/>
    <n v="897"/>
  </r>
  <r>
    <x v="604"/>
    <x v="0"/>
    <x v="2"/>
    <x v="2"/>
    <x v="6"/>
    <n v="41903"/>
    <n v="2"/>
    <n v="8671"/>
    <x v="0"/>
    <x v="0"/>
    <n v="49"/>
    <x v="0"/>
    <x v="0"/>
    <x v="0"/>
    <n v="4.3"/>
    <x v="2"/>
    <n v="83806"/>
    <n v="75135"/>
    <n v="898"/>
  </r>
  <r>
    <x v="23"/>
    <x v="5"/>
    <x v="1"/>
    <x v="4"/>
    <x v="4"/>
    <n v="28195"/>
    <n v="2"/>
    <n v="9514"/>
    <x v="2"/>
    <x v="1"/>
    <n v="25"/>
    <x v="1"/>
    <x v="0"/>
    <x v="1"/>
    <n v="3.1"/>
    <x v="2"/>
    <n v="56390"/>
    <n v="46876"/>
    <n v="899"/>
  </r>
  <r>
    <x v="337"/>
    <x v="5"/>
    <x v="1"/>
    <x v="4"/>
    <x v="5"/>
    <n v="43424"/>
    <n v="4"/>
    <n v="9367"/>
    <x v="0"/>
    <x v="0"/>
    <n v="34"/>
    <x v="1"/>
    <x v="1"/>
    <x v="0"/>
    <n v="4.3"/>
    <x v="2"/>
    <n v="173696"/>
    <n v="164329"/>
    <n v="900"/>
  </r>
  <r>
    <x v="186"/>
    <x v="2"/>
    <x v="4"/>
    <x v="3"/>
    <x v="5"/>
    <n v="3315"/>
    <n v="3"/>
    <n v="3455"/>
    <x v="2"/>
    <x v="1"/>
    <n v="53"/>
    <x v="1"/>
    <x v="0"/>
    <x v="0"/>
    <n v="4.9000000000000004"/>
    <x v="2"/>
    <n v="9945"/>
    <n v="6490"/>
    <n v="901"/>
  </r>
  <r>
    <x v="605"/>
    <x v="4"/>
    <x v="1"/>
    <x v="6"/>
    <x v="2"/>
    <n v="28839"/>
    <n v="3"/>
    <n v="8010"/>
    <x v="2"/>
    <x v="0"/>
    <n v="55"/>
    <x v="0"/>
    <x v="1"/>
    <x v="0"/>
    <n v="4.5999999999999996"/>
    <x v="1"/>
    <n v="86517"/>
    <n v="78507"/>
    <n v="902"/>
  </r>
  <r>
    <x v="606"/>
    <x v="5"/>
    <x v="2"/>
    <x v="1"/>
    <x v="0"/>
    <n v="51317"/>
    <n v="3"/>
    <n v="7883"/>
    <x v="2"/>
    <x v="1"/>
    <n v="35"/>
    <x v="0"/>
    <x v="1"/>
    <x v="1"/>
    <n v="3.9"/>
    <x v="2"/>
    <n v="153951"/>
    <n v="146068"/>
    <n v="903"/>
  </r>
  <r>
    <x v="607"/>
    <x v="6"/>
    <x v="4"/>
    <x v="6"/>
    <x v="7"/>
    <n v="6552"/>
    <n v="4"/>
    <n v="54"/>
    <x v="0"/>
    <x v="1"/>
    <n v="34"/>
    <x v="0"/>
    <x v="1"/>
    <x v="1"/>
    <n v="4.8"/>
    <x v="1"/>
    <n v="26208"/>
    <n v="26154"/>
    <n v="904"/>
  </r>
  <r>
    <x v="608"/>
    <x v="2"/>
    <x v="3"/>
    <x v="3"/>
    <x v="1"/>
    <n v="17624"/>
    <n v="4"/>
    <n v="3509"/>
    <x v="1"/>
    <x v="0"/>
    <n v="38"/>
    <x v="0"/>
    <x v="1"/>
    <x v="1"/>
    <n v="3.8"/>
    <x v="2"/>
    <n v="70496"/>
    <n v="66987"/>
    <n v="905"/>
  </r>
  <r>
    <x v="217"/>
    <x v="4"/>
    <x v="3"/>
    <x v="5"/>
    <x v="1"/>
    <n v="3030"/>
    <n v="4"/>
    <n v="2274"/>
    <x v="2"/>
    <x v="1"/>
    <n v="53"/>
    <x v="1"/>
    <x v="1"/>
    <x v="1"/>
    <n v="4.9000000000000004"/>
    <x v="2"/>
    <n v="12120"/>
    <n v="9846"/>
    <n v="906"/>
  </r>
  <r>
    <x v="517"/>
    <x v="3"/>
    <x v="3"/>
    <x v="1"/>
    <x v="9"/>
    <n v="4609"/>
    <n v="4"/>
    <n v="4689"/>
    <x v="1"/>
    <x v="1"/>
    <n v="53"/>
    <x v="0"/>
    <x v="0"/>
    <x v="0"/>
    <n v="3.4"/>
    <x v="2"/>
    <n v="18436"/>
    <n v="13747"/>
    <n v="907"/>
  </r>
  <r>
    <x v="313"/>
    <x v="8"/>
    <x v="2"/>
    <x v="7"/>
    <x v="0"/>
    <n v="9235"/>
    <n v="2"/>
    <n v="5700"/>
    <x v="3"/>
    <x v="0"/>
    <n v="41"/>
    <x v="0"/>
    <x v="0"/>
    <x v="1"/>
    <n v="3.7"/>
    <x v="2"/>
    <n v="18470"/>
    <n v="12770"/>
    <n v="908"/>
  </r>
  <r>
    <x v="609"/>
    <x v="0"/>
    <x v="0"/>
    <x v="1"/>
    <x v="4"/>
    <n v="50549"/>
    <n v="3"/>
    <n v="4871"/>
    <x v="3"/>
    <x v="0"/>
    <n v="42"/>
    <x v="0"/>
    <x v="0"/>
    <x v="0"/>
    <n v="3.7"/>
    <x v="0"/>
    <n v="151647"/>
    <n v="146776"/>
    <n v="909"/>
  </r>
  <r>
    <x v="610"/>
    <x v="3"/>
    <x v="1"/>
    <x v="4"/>
    <x v="9"/>
    <n v="6996"/>
    <n v="3"/>
    <n v="2037"/>
    <x v="3"/>
    <x v="1"/>
    <n v="28"/>
    <x v="0"/>
    <x v="0"/>
    <x v="0"/>
    <n v="3.8"/>
    <x v="0"/>
    <n v="20988"/>
    <n v="18951"/>
    <n v="910"/>
  </r>
  <r>
    <x v="459"/>
    <x v="8"/>
    <x v="2"/>
    <x v="2"/>
    <x v="6"/>
    <n v="50928"/>
    <n v="1"/>
    <n v="9314"/>
    <x v="3"/>
    <x v="0"/>
    <n v="39"/>
    <x v="1"/>
    <x v="1"/>
    <x v="1"/>
    <n v="3.6"/>
    <x v="1"/>
    <n v="50928"/>
    <n v="41614"/>
    <n v="911"/>
  </r>
  <r>
    <x v="611"/>
    <x v="2"/>
    <x v="0"/>
    <x v="0"/>
    <x v="0"/>
    <n v="34723"/>
    <n v="3"/>
    <n v="8363"/>
    <x v="2"/>
    <x v="1"/>
    <n v="38"/>
    <x v="0"/>
    <x v="0"/>
    <x v="1"/>
    <n v="4.0999999999999996"/>
    <x v="3"/>
    <n v="104169"/>
    <n v="95806"/>
    <n v="912"/>
  </r>
  <r>
    <x v="612"/>
    <x v="2"/>
    <x v="4"/>
    <x v="2"/>
    <x v="1"/>
    <n v="50895"/>
    <n v="2"/>
    <n v="4381"/>
    <x v="2"/>
    <x v="0"/>
    <n v="59"/>
    <x v="1"/>
    <x v="0"/>
    <x v="0"/>
    <n v="3.5"/>
    <x v="0"/>
    <n v="101790"/>
    <n v="97409"/>
    <n v="913"/>
  </r>
  <r>
    <x v="613"/>
    <x v="1"/>
    <x v="2"/>
    <x v="0"/>
    <x v="2"/>
    <n v="53524"/>
    <n v="2"/>
    <n v="3534"/>
    <x v="1"/>
    <x v="1"/>
    <n v="45"/>
    <x v="0"/>
    <x v="0"/>
    <x v="0"/>
    <n v="3.2"/>
    <x v="0"/>
    <n v="107048"/>
    <n v="103514"/>
    <n v="914"/>
  </r>
  <r>
    <x v="614"/>
    <x v="0"/>
    <x v="4"/>
    <x v="3"/>
    <x v="3"/>
    <n v="16076"/>
    <n v="1"/>
    <n v="4849"/>
    <x v="2"/>
    <x v="0"/>
    <n v="38"/>
    <x v="0"/>
    <x v="0"/>
    <x v="1"/>
    <n v="5"/>
    <x v="2"/>
    <n v="16076"/>
    <n v="11227"/>
    <n v="915"/>
  </r>
  <r>
    <x v="615"/>
    <x v="8"/>
    <x v="0"/>
    <x v="2"/>
    <x v="6"/>
    <n v="37134"/>
    <n v="4"/>
    <n v="2931"/>
    <x v="0"/>
    <x v="0"/>
    <n v="55"/>
    <x v="1"/>
    <x v="1"/>
    <x v="0"/>
    <n v="4.4000000000000004"/>
    <x v="0"/>
    <n v="148536"/>
    <n v="145605"/>
    <n v="916"/>
  </r>
  <r>
    <x v="117"/>
    <x v="8"/>
    <x v="2"/>
    <x v="5"/>
    <x v="4"/>
    <n v="13848"/>
    <n v="2"/>
    <n v="9418"/>
    <x v="0"/>
    <x v="1"/>
    <n v="38"/>
    <x v="0"/>
    <x v="0"/>
    <x v="1"/>
    <n v="4.2"/>
    <x v="3"/>
    <n v="27696"/>
    <n v="18278"/>
    <n v="917"/>
  </r>
  <r>
    <x v="566"/>
    <x v="5"/>
    <x v="1"/>
    <x v="6"/>
    <x v="0"/>
    <n v="55103"/>
    <n v="2"/>
    <n v="5324"/>
    <x v="0"/>
    <x v="1"/>
    <n v="36"/>
    <x v="0"/>
    <x v="0"/>
    <x v="0"/>
    <n v="4"/>
    <x v="2"/>
    <n v="110206"/>
    <n v="104882"/>
    <n v="918"/>
  </r>
  <r>
    <x v="246"/>
    <x v="2"/>
    <x v="0"/>
    <x v="3"/>
    <x v="5"/>
    <n v="18800"/>
    <n v="1"/>
    <n v="6618"/>
    <x v="3"/>
    <x v="0"/>
    <n v="37"/>
    <x v="0"/>
    <x v="0"/>
    <x v="0"/>
    <n v="3.7"/>
    <x v="1"/>
    <n v="18800"/>
    <n v="12182"/>
    <n v="919"/>
  </r>
  <r>
    <x v="616"/>
    <x v="6"/>
    <x v="1"/>
    <x v="5"/>
    <x v="6"/>
    <n v="38093"/>
    <n v="3"/>
    <n v="880"/>
    <x v="1"/>
    <x v="0"/>
    <n v="28"/>
    <x v="1"/>
    <x v="0"/>
    <x v="1"/>
    <n v="3.8"/>
    <x v="3"/>
    <n v="114279"/>
    <n v="113399"/>
    <n v="920"/>
  </r>
  <r>
    <x v="617"/>
    <x v="9"/>
    <x v="4"/>
    <x v="0"/>
    <x v="4"/>
    <n v="52748"/>
    <n v="3"/>
    <n v="9525"/>
    <x v="0"/>
    <x v="0"/>
    <n v="25"/>
    <x v="0"/>
    <x v="0"/>
    <x v="0"/>
    <n v="3.3"/>
    <x v="3"/>
    <n v="158244"/>
    <n v="148719"/>
    <n v="921"/>
  </r>
  <r>
    <x v="618"/>
    <x v="1"/>
    <x v="1"/>
    <x v="4"/>
    <x v="6"/>
    <n v="38731"/>
    <n v="2"/>
    <n v="9230"/>
    <x v="3"/>
    <x v="1"/>
    <n v="60"/>
    <x v="0"/>
    <x v="0"/>
    <x v="0"/>
    <n v="4.2"/>
    <x v="3"/>
    <n v="77462"/>
    <n v="68232"/>
    <n v="922"/>
  </r>
  <r>
    <x v="619"/>
    <x v="4"/>
    <x v="2"/>
    <x v="0"/>
    <x v="0"/>
    <n v="40721"/>
    <n v="4"/>
    <n v="9374"/>
    <x v="2"/>
    <x v="1"/>
    <n v="59"/>
    <x v="1"/>
    <x v="0"/>
    <x v="0"/>
    <n v="3.4"/>
    <x v="1"/>
    <n v="162884"/>
    <n v="153510"/>
    <n v="923"/>
  </r>
  <r>
    <x v="332"/>
    <x v="9"/>
    <x v="2"/>
    <x v="0"/>
    <x v="3"/>
    <n v="24679"/>
    <n v="1"/>
    <n v="1742"/>
    <x v="1"/>
    <x v="1"/>
    <n v="49"/>
    <x v="0"/>
    <x v="1"/>
    <x v="0"/>
    <n v="4.5999999999999996"/>
    <x v="1"/>
    <n v="24679"/>
    <n v="22937"/>
    <n v="924"/>
  </r>
  <r>
    <x v="620"/>
    <x v="9"/>
    <x v="3"/>
    <x v="2"/>
    <x v="8"/>
    <n v="24925"/>
    <n v="3"/>
    <n v="2026"/>
    <x v="1"/>
    <x v="1"/>
    <n v="32"/>
    <x v="0"/>
    <x v="0"/>
    <x v="1"/>
    <n v="3.6"/>
    <x v="3"/>
    <n v="74775"/>
    <n v="72749"/>
    <n v="925"/>
  </r>
  <r>
    <x v="183"/>
    <x v="3"/>
    <x v="1"/>
    <x v="2"/>
    <x v="9"/>
    <n v="50192"/>
    <n v="2"/>
    <n v="9109"/>
    <x v="0"/>
    <x v="0"/>
    <n v="47"/>
    <x v="0"/>
    <x v="0"/>
    <x v="0"/>
    <n v="3.4"/>
    <x v="3"/>
    <n v="100384"/>
    <n v="91275"/>
    <n v="926"/>
  </r>
  <r>
    <x v="493"/>
    <x v="1"/>
    <x v="3"/>
    <x v="3"/>
    <x v="8"/>
    <n v="12043"/>
    <n v="3"/>
    <n v="9457"/>
    <x v="2"/>
    <x v="1"/>
    <n v="49"/>
    <x v="0"/>
    <x v="1"/>
    <x v="1"/>
    <n v="3.4"/>
    <x v="2"/>
    <n v="36129"/>
    <n v="26672"/>
    <n v="927"/>
  </r>
  <r>
    <x v="621"/>
    <x v="0"/>
    <x v="0"/>
    <x v="6"/>
    <x v="9"/>
    <n v="46447"/>
    <n v="2"/>
    <n v="7788"/>
    <x v="1"/>
    <x v="1"/>
    <n v="51"/>
    <x v="1"/>
    <x v="1"/>
    <x v="1"/>
    <n v="4.3"/>
    <x v="2"/>
    <n v="92894"/>
    <n v="85106"/>
    <n v="928"/>
  </r>
  <r>
    <x v="397"/>
    <x v="5"/>
    <x v="4"/>
    <x v="7"/>
    <x v="4"/>
    <n v="20066"/>
    <n v="3"/>
    <n v="1790"/>
    <x v="1"/>
    <x v="0"/>
    <n v="48"/>
    <x v="1"/>
    <x v="0"/>
    <x v="1"/>
    <n v="4.0999999999999996"/>
    <x v="2"/>
    <n v="60198"/>
    <n v="58408"/>
    <n v="929"/>
  </r>
  <r>
    <x v="79"/>
    <x v="9"/>
    <x v="0"/>
    <x v="7"/>
    <x v="9"/>
    <n v="37317"/>
    <n v="3"/>
    <n v="3847"/>
    <x v="0"/>
    <x v="1"/>
    <n v="57"/>
    <x v="0"/>
    <x v="1"/>
    <x v="0"/>
    <n v="4"/>
    <x v="1"/>
    <n v="111951"/>
    <n v="108104"/>
    <n v="930"/>
  </r>
  <r>
    <x v="622"/>
    <x v="7"/>
    <x v="4"/>
    <x v="3"/>
    <x v="3"/>
    <n v="14692"/>
    <n v="2"/>
    <n v="9172"/>
    <x v="1"/>
    <x v="0"/>
    <n v="61"/>
    <x v="1"/>
    <x v="0"/>
    <x v="0"/>
    <n v="3.9"/>
    <x v="0"/>
    <n v="29384"/>
    <n v="20212"/>
    <n v="931"/>
  </r>
  <r>
    <x v="442"/>
    <x v="0"/>
    <x v="1"/>
    <x v="0"/>
    <x v="1"/>
    <n v="38419"/>
    <n v="3"/>
    <n v="5779"/>
    <x v="0"/>
    <x v="1"/>
    <n v="51"/>
    <x v="0"/>
    <x v="0"/>
    <x v="1"/>
    <n v="4"/>
    <x v="1"/>
    <n v="115257"/>
    <n v="109478"/>
    <n v="932"/>
  </r>
  <r>
    <x v="623"/>
    <x v="8"/>
    <x v="2"/>
    <x v="6"/>
    <x v="9"/>
    <n v="16654"/>
    <n v="2"/>
    <n v="3330"/>
    <x v="2"/>
    <x v="0"/>
    <n v="47"/>
    <x v="1"/>
    <x v="1"/>
    <x v="1"/>
    <n v="4.0999999999999996"/>
    <x v="3"/>
    <n v="33308"/>
    <n v="29978"/>
    <n v="933"/>
  </r>
  <r>
    <x v="75"/>
    <x v="7"/>
    <x v="1"/>
    <x v="2"/>
    <x v="3"/>
    <n v="33043"/>
    <n v="1"/>
    <n v="1696"/>
    <x v="2"/>
    <x v="0"/>
    <n v="26"/>
    <x v="0"/>
    <x v="0"/>
    <x v="1"/>
    <n v="4.7"/>
    <x v="1"/>
    <n v="33043"/>
    <n v="31347"/>
    <n v="934"/>
  </r>
  <r>
    <x v="337"/>
    <x v="6"/>
    <x v="4"/>
    <x v="2"/>
    <x v="2"/>
    <n v="50747"/>
    <n v="3"/>
    <n v="7779"/>
    <x v="3"/>
    <x v="0"/>
    <n v="53"/>
    <x v="1"/>
    <x v="0"/>
    <x v="1"/>
    <n v="3.7"/>
    <x v="3"/>
    <n v="152241"/>
    <n v="144462"/>
    <n v="935"/>
  </r>
  <r>
    <x v="62"/>
    <x v="1"/>
    <x v="3"/>
    <x v="0"/>
    <x v="9"/>
    <n v="20849"/>
    <n v="4"/>
    <n v="8243"/>
    <x v="1"/>
    <x v="0"/>
    <n v="24"/>
    <x v="0"/>
    <x v="1"/>
    <x v="1"/>
    <n v="4.9000000000000004"/>
    <x v="2"/>
    <n v="83396"/>
    <n v="75153"/>
    <n v="936"/>
  </r>
  <r>
    <x v="194"/>
    <x v="1"/>
    <x v="4"/>
    <x v="2"/>
    <x v="9"/>
    <n v="15449"/>
    <n v="1"/>
    <n v="2621"/>
    <x v="1"/>
    <x v="1"/>
    <n v="26"/>
    <x v="1"/>
    <x v="1"/>
    <x v="1"/>
    <n v="3.1"/>
    <x v="1"/>
    <n v="15449"/>
    <n v="12828"/>
    <n v="937"/>
  </r>
  <r>
    <x v="395"/>
    <x v="3"/>
    <x v="3"/>
    <x v="3"/>
    <x v="6"/>
    <n v="30421"/>
    <n v="4"/>
    <n v="694"/>
    <x v="1"/>
    <x v="0"/>
    <n v="63"/>
    <x v="1"/>
    <x v="1"/>
    <x v="1"/>
    <n v="4.9000000000000004"/>
    <x v="0"/>
    <n v="121684"/>
    <n v="120990"/>
    <n v="938"/>
  </r>
  <r>
    <x v="106"/>
    <x v="8"/>
    <x v="0"/>
    <x v="5"/>
    <x v="3"/>
    <n v="35085"/>
    <n v="2"/>
    <n v="4873"/>
    <x v="3"/>
    <x v="0"/>
    <n v="52"/>
    <x v="0"/>
    <x v="0"/>
    <x v="0"/>
    <n v="3.9"/>
    <x v="0"/>
    <n v="70170"/>
    <n v="65297"/>
    <n v="939"/>
  </r>
  <r>
    <x v="624"/>
    <x v="8"/>
    <x v="2"/>
    <x v="3"/>
    <x v="6"/>
    <n v="59386"/>
    <n v="4"/>
    <n v="6470"/>
    <x v="3"/>
    <x v="1"/>
    <n v="28"/>
    <x v="0"/>
    <x v="1"/>
    <x v="0"/>
    <n v="4.4000000000000004"/>
    <x v="1"/>
    <n v="237544"/>
    <n v="231074"/>
    <n v="940"/>
  </r>
  <r>
    <x v="417"/>
    <x v="4"/>
    <x v="0"/>
    <x v="0"/>
    <x v="7"/>
    <n v="59358"/>
    <n v="3"/>
    <n v="1045"/>
    <x v="3"/>
    <x v="0"/>
    <n v="56"/>
    <x v="0"/>
    <x v="0"/>
    <x v="1"/>
    <n v="4.7"/>
    <x v="3"/>
    <n v="178074"/>
    <n v="177029"/>
    <n v="941"/>
  </r>
  <r>
    <x v="563"/>
    <x v="6"/>
    <x v="1"/>
    <x v="0"/>
    <x v="5"/>
    <n v="7305"/>
    <n v="4"/>
    <n v="2481"/>
    <x v="3"/>
    <x v="0"/>
    <n v="42"/>
    <x v="0"/>
    <x v="0"/>
    <x v="0"/>
    <n v="3"/>
    <x v="0"/>
    <n v="29220"/>
    <n v="26739"/>
    <n v="942"/>
  </r>
  <r>
    <x v="29"/>
    <x v="8"/>
    <x v="3"/>
    <x v="5"/>
    <x v="4"/>
    <n v="54789"/>
    <n v="4"/>
    <n v="1325"/>
    <x v="3"/>
    <x v="1"/>
    <n v="43"/>
    <x v="1"/>
    <x v="1"/>
    <x v="0"/>
    <n v="4"/>
    <x v="3"/>
    <n v="219156"/>
    <n v="217831"/>
    <n v="943"/>
  </r>
  <r>
    <x v="625"/>
    <x v="3"/>
    <x v="3"/>
    <x v="3"/>
    <x v="6"/>
    <n v="27009"/>
    <n v="3"/>
    <n v="3541"/>
    <x v="0"/>
    <x v="1"/>
    <n v="48"/>
    <x v="0"/>
    <x v="0"/>
    <x v="0"/>
    <n v="3.4"/>
    <x v="2"/>
    <n v="81027"/>
    <n v="77486"/>
    <n v="944"/>
  </r>
  <r>
    <x v="626"/>
    <x v="3"/>
    <x v="0"/>
    <x v="0"/>
    <x v="6"/>
    <n v="14801"/>
    <n v="3"/>
    <n v="2159"/>
    <x v="1"/>
    <x v="0"/>
    <n v="27"/>
    <x v="1"/>
    <x v="1"/>
    <x v="0"/>
    <n v="3.1"/>
    <x v="0"/>
    <n v="44403"/>
    <n v="42244"/>
    <n v="945"/>
  </r>
  <r>
    <x v="279"/>
    <x v="7"/>
    <x v="2"/>
    <x v="3"/>
    <x v="6"/>
    <n v="30685"/>
    <n v="1"/>
    <n v="6034"/>
    <x v="3"/>
    <x v="0"/>
    <n v="48"/>
    <x v="0"/>
    <x v="0"/>
    <x v="0"/>
    <n v="4.5999999999999996"/>
    <x v="1"/>
    <n v="30685"/>
    <n v="24651"/>
    <n v="946"/>
  </r>
  <r>
    <x v="503"/>
    <x v="3"/>
    <x v="2"/>
    <x v="1"/>
    <x v="2"/>
    <n v="46790"/>
    <n v="3"/>
    <n v="9718"/>
    <x v="0"/>
    <x v="1"/>
    <n v="61"/>
    <x v="1"/>
    <x v="1"/>
    <x v="0"/>
    <n v="3"/>
    <x v="1"/>
    <n v="140370"/>
    <n v="130652"/>
    <n v="947"/>
  </r>
  <r>
    <x v="336"/>
    <x v="9"/>
    <x v="0"/>
    <x v="5"/>
    <x v="2"/>
    <n v="12117"/>
    <n v="3"/>
    <n v="4540"/>
    <x v="1"/>
    <x v="0"/>
    <n v="52"/>
    <x v="0"/>
    <x v="1"/>
    <x v="0"/>
    <n v="4.2"/>
    <x v="0"/>
    <n v="36351"/>
    <n v="31811"/>
    <n v="948"/>
  </r>
  <r>
    <x v="627"/>
    <x v="8"/>
    <x v="2"/>
    <x v="4"/>
    <x v="0"/>
    <n v="34087"/>
    <n v="2"/>
    <n v="4356"/>
    <x v="3"/>
    <x v="0"/>
    <n v="45"/>
    <x v="0"/>
    <x v="0"/>
    <x v="1"/>
    <n v="3.9"/>
    <x v="1"/>
    <n v="68174"/>
    <n v="63818"/>
    <n v="949"/>
  </r>
  <r>
    <x v="321"/>
    <x v="9"/>
    <x v="1"/>
    <x v="7"/>
    <x v="2"/>
    <n v="16191"/>
    <n v="3"/>
    <n v="6108"/>
    <x v="3"/>
    <x v="0"/>
    <n v="25"/>
    <x v="1"/>
    <x v="1"/>
    <x v="0"/>
    <n v="4.9000000000000004"/>
    <x v="2"/>
    <n v="48573"/>
    <n v="42465"/>
    <n v="950"/>
  </r>
  <r>
    <x v="421"/>
    <x v="7"/>
    <x v="4"/>
    <x v="5"/>
    <x v="7"/>
    <n v="8434"/>
    <n v="3"/>
    <n v="7379"/>
    <x v="2"/>
    <x v="1"/>
    <n v="43"/>
    <x v="1"/>
    <x v="1"/>
    <x v="1"/>
    <n v="4.9000000000000004"/>
    <x v="1"/>
    <n v="25302"/>
    <n v="17923"/>
    <n v="951"/>
  </r>
  <r>
    <x v="628"/>
    <x v="3"/>
    <x v="3"/>
    <x v="3"/>
    <x v="6"/>
    <n v="37715"/>
    <n v="1"/>
    <n v="731"/>
    <x v="2"/>
    <x v="1"/>
    <n v="34"/>
    <x v="1"/>
    <x v="1"/>
    <x v="1"/>
    <n v="3.5"/>
    <x v="2"/>
    <n v="37715"/>
    <n v="36984"/>
    <n v="952"/>
  </r>
  <r>
    <x v="629"/>
    <x v="2"/>
    <x v="3"/>
    <x v="0"/>
    <x v="1"/>
    <n v="17236"/>
    <n v="4"/>
    <n v="8973"/>
    <x v="1"/>
    <x v="0"/>
    <n v="62"/>
    <x v="0"/>
    <x v="0"/>
    <x v="0"/>
    <n v="3.7"/>
    <x v="1"/>
    <n v="68944"/>
    <n v="59971"/>
    <n v="953"/>
  </r>
  <r>
    <x v="74"/>
    <x v="6"/>
    <x v="3"/>
    <x v="6"/>
    <x v="2"/>
    <n v="7950"/>
    <n v="4"/>
    <n v="4541"/>
    <x v="0"/>
    <x v="0"/>
    <n v="20"/>
    <x v="1"/>
    <x v="0"/>
    <x v="0"/>
    <n v="3.8"/>
    <x v="0"/>
    <n v="31800"/>
    <n v="27259"/>
    <n v="954"/>
  </r>
  <r>
    <x v="630"/>
    <x v="2"/>
    <x v="4"/>
    <x v="7"/>
    <x v="9"/>
    <n v="57340"/>
    <n v="1"/>
    <n v="6006"/>
    <x v="1"/>
    <x v="0"/>
    <n v="48"/>
    <x v="1"/>
    <x v="1"/>
    <x v="0"/>
    <n v="4.5999999999999996"/>
    <x v="3"/>
    <n v="57340"/>
    <n v="51334"/>
    <n v="955"/>
  </r>
  <r>
    <x v="631"/>
    <x v="5"/>
    <x v="1"/>
    <x v="6"/>
    <x v="4"/>
    <n v="11131"/>
    <n v="4"/>
    <n v="2738"/>
    <x v="0"/>
    <x v="0"/>
    <n v="22"/>
    <x v="0"/>
    <x v="1"/>
    <x v="1"/>
    <n v="3.6"/>
    <x v="2"/>
    <n v="44524"/>
    <n v="41786"/>
    <n v="956"/>
  </r>
  <r>
    <x v="254"/>
    <x v="1"/>
    <x v="0"/>
    <x v="2"/>
    <x v="0"/>
    <n v="48336"/>
    <n v="3"/>
    <n v="3788"/>
    <x v="2"/>
    <x v="1"/>
    <n v="26"/>
    <x v="0"/>
    <x v="0"/>
    <x v="1"/>
    <n v="3.9"/>
    <x v="2"/>
    <n v="145008"/>
    <n v="141220"/>
    <n v="957"/>
  </r>
  <r>
    <x v="458"/>
    <x v="1"/>
    <x v="2"/>
    <x v="3"/>
    <x v="8"/>
    <n v="6303"/>
    <n v="4"/>
    <n v="933"/>
    <x v="1"/>
    <x v="0"/>
    <n v="38"/>
    <x v="1"/>
    <x v="0"/>
    <x v="1"/>
    <n v="4.3"/>
    <x v="3"/>
    <n v="25212"/>
    <n v="24279"/>
    <n v="958"/>
  </r>
  <r>
    <x v="258"/>
    <x v="0"/>
    <x v="2"/>
    <x v="4"/>
    <x v="6"/>
    <n v="26706"/>
    <n v="4"/>
    <n v="7813"/>
    <x v="1"/>
    <x v="0"/>
    <n v="51"/>
    <x v="1"/>
    <x v="0"/>
    <x v="0"/>
    <n v="4.2"/>
    <x v="1"/>
    <n v="106824"/>
    <n v="99011"/>
    <n v="959"/>
  </r>
  <r>
    <x v="632"/>
    <x v="7"/>
    <x v="4"/>
    <x v="2"/>
    <x v="8"/>
    <n v="45234"/>
    <n v="1"/>
    <n v="4916"/>
    <x v="0"/>
    <x v="1"/>
    <n v="24"/>
    <x v="1"/>
    <x v="0"/>
    <x v="0"/>
    <n v="4.9000000000000004"/>
    <x v="3"/>
    <n v="45234"/>
    <n v="40318"/>
    <n v="960"/>
  </r>
  <r>
    <x v="222"/>
    <x v="6"/>
    <x v="3"/>
    <x v="5"/>
    <x v="9"/>
    <n v="14913"/>
    <n v="4"/>
    <n v="5692"/>
    <x v="3"/>
    <x v="0"/>
    <n v="47"/>
    <x v="0"/>
    <x v="1"/>
    <x v="0"/>
    <n v="4.7"/>
    <x v="3"/>
    <n v="59652"/>
    <n v="53960"/>
    <n v="961"/>
  </r>
  <r>
    <x v="633"/>
    <x v="1"/>
    <x v="2"/>
    <x v="6"/>
    <x v="0"/>
    <n v="46963"/>
    <n v="4"/>
    <n v="7966"/>
    <x v="2"/>
    <x v="0"/>
    <n v="24"/>
    <x v="1"/>
    <x v="0"/>
    <x v="0"/>
    <n v="3.8"/>
    <x v="2"/>
    <n v="187852"/>
    <n v="179886"/>
    <n v="962"/>
  </r>
  <r>
    <x v="312"/>
    <x v="2"/>
    <x v="0"/>
    <x v="0"/>
    <x v="5"/>
    <n v="3873"/>
    <n v="4"/>
    <n v="5255"/>
    <x v="3"/>
    <x v="0"/>
    <n v="54"/>
    <x v="0"/>
    <x v="0"/>
    <x v="1"/>
    <n v="4.9000000000000004"/>
    <x v="3"/>
    <n v="15492"/>
    <n v="10237"/>
    <n v="963"/>
  </r>
  <r>
    <x v="634"/>
    <x v="5"/>
    <x v="2"/>
    <x v="6"/>
    <x v="0"/>
    <n v="51372"/>
    <n v="3"/>
    <n v="7380"/>
    <x v="3"/>
    <x v="0"/>
    <n v="44"/>
    <x v="1"/>
    <x v="0"/>
    <x v="0"/>
    <n v="3.3"/>
    <x v="0"/>
    <n v="154116"/>
    <n v="146736"/>
    <n v="964"/>
  </r>
  <r>
    <x v="39"/>
    <x v="1"/>
    <x v="3"/>
    <x v="0"/>
    <x v="4"/>
    <n v="54383"/>
    <n v="3"/>
    <n v="4947"/>
    <x v="2"/>
    <x v="1"/>
    <n v="51"/>
    <x v="0"/>
    <x v="0"/>
    <x v="0"/>
    <n v="3.8"/>
    <x v="3"/>
    <n v="163149"/>
    <n v="158202"/>
    <n v="965"/>
  </r>
  <r>
    <x v="263"/>
    <x v="1"/>
    <x v="0"/>
    <x v="5"/>
    <x v="1"/>
    <n v="35583"/>
    <n v="3"/>
    <n v="2586"/>
    <x v="2"/>
    <x v="1"/>
    <n v="38"/>
    <x v="0"/>
    <x v="0"/>
    <x v="0"/>
    <n v="4.5"/>
    <x v="3"/>
    <n v="106749"/>
    <n v="104163"/>
    <n v="966"/>
  </r>
  <r>
    <x v="635"/>
    <x v="0"/>
    <x v="3"/>
    <x v="3"/>
    <x v="2"/>
    <n v="53772"/>
    <n v="4"/>
    <n v="3729"/>
    <x v="0"/>
    <x v="1"/>
    <n v="33"/>
    <x v="1"/>
    <x v="0"/>
    <x v="0"/>
    <n v="4"/>
    <x v="3"/>
    <n v="215088"/>
    <n v="211359"/>
    <n v="967"/>
  </r>
  <r>
    <x v="636"/>
    <x v="4"/>
    <x v="3"/>
    <x v="3"/>
    <x v="9"/>
    <n v="41283"/>
    <n v="4"/>
    <n v="7551"/>
    <x v="3"/>
    <x v="1"/>
    <n v="29"/>
    <x v="1"/>
    <x v="1"/>
    <x v="1"/>
    <n v="3.2"/>
    <x v="1"/>
    <n v="165132"/>
    <n v="157581"/>
    <n v="968"/>
  </r>
  <r>
    <x v="637"/>
    <x v="4"/>
    <x v="4"/>
    <x v="5"/>
    <x v="7"/>
    <n v="23678"/>
    <n v="4"/>
    <n v="3776"/>
    <x v="1"/>
    <x v="0"/>
    <n v="33"/>
    <x v="1"/>
    <x v="0"/>
    <x v="0"/>
    <n v="3.3"/>
    <x v="2"/>
    <n v="94712"/>
    <n v="90936"/>
    <n v="969"/>
  </r>
  <r>
    <x v="426"/>
    <x v="0"/>
    <x v="3"/>
    <x v="2"/>
    <x v="1"/>
    <n v="19732"/>
    <n v="4"/>
    <n v="5686"/>
    <x v="1"/>
    <x v="0"/>
    <n v="60"/>
    <x v="1"/>
    <x v="0"/>
    <x v="0"/>
    <n v="3.3"/>
    <x v="2"/>
    <n v="78928"/>
    <n v="73242"/>
    <n v="970"/>
  </r>
  <r>
    <x v="150"/>
    <x v="0"/>
    <x v="0"/>
    <x v="3"/>
    <x v="6"/>
    <n v="50981"/>
    <n v="3"/>
    <n v="4074"/>
    <x v="2"/>
    <x v="0"/>
    <n v="39"/>
    <x v="0"/>
    <x v="0"/>
    <x v="0"/>
    <n v="4.4000000000000004"/>
    <x v="1"/>
    <n v="152943"/>
    <n v="148869"/>
    <n v="971"/>
  </r>
  <r>
    <x v="259"/>
    <x v="8"/>
    <x v="4"/>
    <x v="5"/>
    <x v="3"/>
    <n v="56506"/>
    <n v="3"/>
    <n v="5176"/>
    <x v="3"/>
    <x v="0"/>
    <n v="45"/>
    <x v="0"/>
    <x v="0"/>
    <x v="0"/>
    <n v="3.7"/>
    <x v="1"/>
    <n v="169518"/>
    <n v="164342"/>
    <n v="972"/>
  </r>
  <r>
    <x v="356"/>
    <x v="5"/>
    <x v="4"/>
    <x v="1"/>
    <x v="6"/>
    <n v="13407"/>
    <n v="4"/>
    <n v="8921"/>
    <x v="2"/>
    <x v="1"/>
    <n v="61"/>
    <x v="1"/>
    <x v="1"/>
    <x v="0"/>
    <n v="3.4"/>
    <x v="2"/>
    <n v="53628"/>
    <n v="44707"/>
    <n v="973"/>
  </r>
  <r>
    <x v="232"/>
    <x v="2"/>
    <x v="0"/>
    <x v="2"/>
    <x v="8"/>
    <n v="9394"/>
    <n v="1"/>
    <n v="4833"/>
    <x v="2"/>
    <x v="0"/>
    <n v="36"/>
    <x v="0"/>
    <x v="1"/>
    <x v="0"/>
    <n v="4.8"/>
    <x v="1"/>
    <n v="9394"/>
    <n v="4561"/>
    <n v="974"/>
  </r>
  <r>
    <x v="604"/>
    <x v="1"/>
    <x v="4"/>
    <x v="4"/>
    <x v="6"/>
    <n v="26451"/>
    <n v="2"/>
    <n v="8604"/>
    <x v="1"/>
    <x v="0"/>
    <n v="28"/>
    <x v="0"/>
    <x v="0"/>
    <x v="1"/>
    <n v="4.3"/>
    <x v="0"/>
    <n v="52902"/>
    <n v="44298"/>
    <n v="975"/>
  </r>
  <r>
    <x v="638"/>
    <x v="1"/>
    <x v="0"/>
    <x v="6"/>
    <x v="4"/>
    <n v="40279"/>
    <n v="3"/>
    <n v="4474"/>
    <x v="3"/>
    <x v="1"/>
    <n v="30"/>
    <x v="0"/>
    <x v="0"/>
    <x v="1"/>
    <n v="3.1"/>
    <x v="1"/>
    <n v="120837"/>
    <n v="116363"/>
    <n v="976"/>
  </r>
  <r>
    <x v="21"/>
    <x v="2"/>
    <x v="2"/>
    <x v="6"/>
    <x v="7"/>
    <n v="51035"/>
    <n v="3"/>
    <n v="2961"/>
    <x v="3"/>
    <x v="0"/>
    <n v="20"/>
    <x v="0"/>
    <x v="0"/>
    <x v="1"/>
    <n v="4.8"/>
    <x v="1"/>
    <n v="153105"/>
    <n v="150144"/>
    <n v="977"/>
  </r>
  <r>
    <x v="248"/>
    <x v="3"/>
    <x v="4"/>
    <x v="2"/>
    <x v="1"/>
    <n v="26692"/>
    <n v="3"/>
    <n v="5255"/>
    <x v="0"/>
    <x v="1"/>
    <n v="29"/>
    <x v="1"/>
    <x v="1"/>
    <x v="0"/>
    <n v="4.9000000000000004"/>
    <x v="2"/>
    <n v="80076"/>
    <n v="74821"/>
    <n v="978"/>
  </r>
  <r>
    <x v="496"/>
    <x v="9"/>
    <x v="2"/>
    <x v="0"/>
    <x v="3"/>
    <n v="39672"/>
    <n v="3"/>
    <n v="7339"/>
    <x v="0"/>
    <x v="1"/>
    <n v="24"/>
    <x v="1"/>
    <x v="0"/>
    <x v="1"/>
    <n v="3.9"/>
    <x v="0"/>
    <n v="119016"/>
    <n v="111677"/>
    <n v="979"/>
  </r>
  <r>
    <x v="369"/>
    <x v="3"/>
    <x v="4"/>
    <x v="5"/>
    <x v="5"/>
    <n v="7863"/>
    <n v="4"/>
    <n v="7360"/>
    <x v="3"/>
    <x v="0"/>
    <n v="51"/>
    <x v="1"/>
    <x v="0"/>
    <x v="1"/>
    <n v="5"/>
    <x v="2"/>
    <n v="31452"/>
    <n v="24092"/>
    <n v="980"/>
  </r>
  <r>
    <x v="591"/>
    <x v="7"/>
    <x v="3"/>
    <x v="0"/>
    <x v="1"/>
    <n v="7759"/>
    <n v="1"/>
    <n v="1329"/>
    <x v="1"/>
    <x v="0"/>
    <n v="41"/>
    <x v="1"/>
    <x v="0"/>
    <x v="1"/>
    <n v="5"/>
    <x v="2"/>
    <n v="7759"/>
    <n v="6430"/>
    <n v="981"/>
  </r>
  <r>
    <x v="639"/>
    <x v="4"/>
    <x v="0"/>
    <x v="4"/>
    <x v="7"/>
    <n v="57917"/>
    <n v="3"/>
    <n v="2504"/>
    <x v="0"/>
    <x v="1"/>
    <n v="59"/>
    <x v="0"/>
    <x v="0"/>
    <x v="1"/>
    <n v="3.6"/>
    <x v="2"/>
    <n v="173751"/>
    <n v="171247"/>
    <n v="982"/>
  </r>
  <r>
    <x v="6"/>
    <x v="3"/>
    <x v="3"/>
    <x v="4"/>
    <x v="7"/>
    <n v="45679"/>
    <n v="2"/>
    <n v="3540"/>
    <x v="3"/>
    <x v="0"/>
    <n v="48"/>
    <x v="1"/>
    <x v="0"/>
    <x v="1"/>
    <n v="4.8"/>
    <x v="2"/>
    <n v="91358"/>
    <n v="87818"/>
    <n v="983"/>
  </r>
  <r>
    <x v="640"/>
    <x v="9"/>
    <x v="2"/>
    <x v="1"/>
    <x v="9"/>
    <n v="45367"/>
    <n v="4"/>
    <n v="4609"/>
    <x v="2"/>
    <x v="1"/>
    <n v="44"/>
    <x v="0"/>
    <x v="1"/>
    <x v="1"/>
    <n v="5"/>
    <x v="0"/>
    <n v="181468"/>
    <n v="176859"/>
    <n v="984"/>
  </r>
  <r>
    <x v="9"/>
    <x v="0"/>
    <x v="0"/>
    <x v="5"/>
    <x v="1"/>
    <n v="41922"/>
    <n v="4"/>
    <n v="6652"/>
    <x v="1"/>
    <x v="1"/>
    <n v="60"/>
    <x v="1"/>
    <x v="1"/>
    <x v="1"/>
    <n v="4.4000000000000004"/>
    <x v="2"/>
    <n v="167688"/>
    <n v="161036"/>
    <n v="985"/>
  </r>
  <r>
    <x v="641"/>
    <x v="0"/>
    <x v="0"/>
    <x v="3"/>
    <x v="4"/>
    <n v="14933"/>
    <n v="2"/>
    <n v="4267"/>
    <x v="0"/>
    <x v="0"/>
    <n v="42"/>
    <x v="0"/>
    <x v="1"/>
    <x v="1"/>
    <n v="4.3"/>
    <x v="0"/>
    <n v="29866"/>
    <n v="25599"/>
    <n v="986"/>
  </r>
  <r>
    <x v="642"/>
    <x v="2"/>
    <x v="2"/>
    <x v="3"/>
    <x v="0"/>
    <n v="54519"/>
    <n v="3"/>
    <n v="1807"/>
    <x v="2"/>
    <x v="1"/>
    <n v="21"/>
    <x v="0"/>
    <x v="0"/>
    <x v="0"/>
    <n v="3.7"/>
    <x v="3"/>
    <n v="163557"/>
    <n v="161750"/>
    <n v="987"/>
  </r>
  <r>
    <x v="490"/>
    <x v="4"/>
    <x v="0"/>
    <x v="6"/>
    <x v="8"/>
    <n v="31625"/>
    <n v="3"/>
    <n v="4888"/>
    <x v="0"/>
    <x v="0"/>
    <n v="38"/>
    <x v="0"/>
    <x v="1"/>
    <x v="1"/>
    <n v="4.5"/>
    <x v="2"/>
    <n v="94875"/>
    <n v="89987"/>
    <n v="988"/>
  </r>
  <r>
    <x v="256"/>
    <x v="7"/>
    <x v="0"/>
    <x v="5"/>
    <x v="5"/>
    <n v="17128"/>
    <n v="3"/>
    <n v="5064"/>
    <x v="2"/>
    <x v="0"/>
    <n v="41"/>
    <x v="0"/>
    <x v="1"/>
    <x v="0"/>
    <n v="4.8"/>
    <x v="0"/>
    <n v="51384"/>
    <n v="46320"/>
    <n v="989"/>
  </r>
  <r>
    <x v="6"/>
    <x v="6"/>
    <x v="4"/>
    <x v="5"/>
    <x v="2"/>
    <n v="38026"/>
    <n v="2"/>
    <n v="8281"/>
    <x v="3"/>
    <x v="1"/>
    <n v="29"/>
    <x v="0"/>
    <x v="1"/>
    <x v="1"/>
    <n v="4.0999999999999996"/>
    <x v="3"/>
    <n v="76052"/>
    <n v="67771"/>
    <n v="990"/>
  </r>
  <r>
    <x v="558"/>
    <x v="6"/>
    <x v="1"/>
    <x v="4"/>
    <x v="2"/>
    <n v="50675"/>
    <n v="1"/>
    <n v="6898"/>
    <x v="1"/>
    <x v="1"/>
    <n v="22"/>
    <x v="0"/>
    <x v="0"/>
    <x v="1"/>
    <n v="5"/>
    <x v="0"/>
    <n v="50675"/>
    <n v="43777"/>
    <n v="991"/>
  </r>
  <r>
    <x v="643"/>
    <x v="5"/>
    <x v="3"/>
    <x v="6"/>
    <x v="5"/>
    <n v="56364"/>
    <n v="1"/>
    <n v="7139"/>
    <x v="2"/>
    <x v="1"/>
    <n v="61"/>
    <x v="1"/>
    <x v="1"/>
    <x v="0"/>
    <n v="3.4"/>
    <x v="2"/>
    <n v="56364"/>
    <n v="49225"/>
    <n v="992"/>
  </r>
  <r>
    <x v="644"/>
    <x v="8"/>
    <x v="1"/>
    <x v="4"/>
    <x v="1"/>
    <n v="15463"/>
    <n v="1"/>
    <n v="6830"/>
    <x v="3"/>
    <x v="0"/>
    <n v="24"/>
    <x v="1"/>
    <x v="0"/>
    <x v="0"/>
    <n v="4.4000000000000004"/>
    <x v="1"/>
    <n v="15463"/>
    <n v="8633"/>
    <n v="993"/>
  </r>
  <r>
    <x v="505"/>
    <x v="4"/>
    <x v="0"/>
    <x v="6"/>
    <x v="8"/>
    <n v="4162"/>
    <n v="2"/>
    <n v="9570"/>
    <x v="2"/>
    <x v="1"/>
    <n v="47"/>
    <x v="1"/>
    <x v="1"/>
    <x v="1"/>
    <n v="3.2"/>
    <x v="2"/>
    <n v="8324"/>
    <n v="-1246"/>
    <n v="994"/>
  </r>
  <r>
    <x v="645"/>
    <x v="2"/>
    <x v="1"/>
    <x v="0"/>
    <x v="6"/>
    <n v="16459"/>
    <n v="2"/>
    <n v="4673"/>
    <x v="2"/>
    <x v="1"/>
    <n v="28"/>
    <x v="1"/>
    <x v="1"/>
    <x v="1"/>
    <n v="3.1"/>
    <x v="0"/>
    <n v="32918"/>
    <n v="28245"/>
    <n v="995"/>
  </r>
  <r>
    <x v="646"/>
    <x v="8"/>
    <x v="4"/>
    <x v="7"/>
    <x v="1"/>
    <n v="43677"/>
    <n v="1"/>
    <n v="1224"/>
    <x v="0"/>
    <x v="1"/>
    <n v="42"/>
    <x v="1"/>
    <x v="0"/>
    <x v="0"/>
    <n v="3.4"/>
    <x v="0"/>
    <n v="43677"/>
    <n v="42453"/>
    <n v="996"/>
  </r>
  <r>
    <x v="647"/>
    <x v="4"/>
    <x v="2"/>
    <x v="4"/>
    <x v="1"/>
    <n v="59397"/>
    <n v="3"/>
    <n v="3736"/>
    <x v="3"/>
    <x v="1"/>
    <n v="39"/>
    <x v="0"/>
    <x v="0"/>
    <x v="0"/>
    <n v="3.3"/>
    <x v="2"/>
    <n v="178191"/>
    <n v="174455"/>
    <n v="997"/>
  </r>
  <r>
    <x v="648"/>
    <x v="4"/>
    <x v="2"/>
    <x v="5"/>
    <x v="3"/>
    <n v="4987"/>
    <n v="3"/>
    <n v="2173"/>
    <x v="2"/>
    <x v="0"/>
    <n v="27"/>
    <x v="1"/>
    <x v="1"/>
    <x v="1"/>
    <n v="3.6"/>
    <x v="0"/>
    <n v="14961"/>
    <n v="12788"/>
    <n v="998"/>
  </r>
  <r>
    <x v="649"/>
    <x v="4"/>
    <x v="1"/>
    <x v="7"/>
    <x v="8"/>
    <n v="23004"/>
    <n v="1"/>
    <n v="2961"/>
    <x v="0"/>
    <x v="0"/>
    <n v="56"/>
    <x v="1"/>
    <x v="1"/>
    <x v="0"/>
    <n v="4"/>
    <x v="3"/>
    <n v="23004"/>
    <n v="20043"/>
    <n v="999"/>
  </r>
  <r>
    <x v="84"/>
    <x v="8"/>
    <x v="4"/>
    <x v="4"/>
    <x v="9"/>
    <n v="41403"/>
    <n v="1"/>
    <n v="9849"/>
    <x v="0"/>
    <x v="0"/>
    <n v="28"/>
    <x v="1"/>
    <x v="0"/>
    <x v="0"/>
    <n v="4.5999999999999996"/>
    <x v="2"/>
    <n v="41403"/>
    <n v="3155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22" applyNumberFormats="0" applyBorderFormats="0" applyFontFormats="0" applyPatternFormats="0" applyAlignmentFormats="0" applyWidthHeightFormats="1" dataCaption="Значения" updatedVersion="4" minRefreshableVersion="3" useAutoFormatting="1" rowGrandTotals="0" colGrandTotals="0" itemPrintTitles="1" createdVersion="4" indent="0" outline="1" outlineData="1" multipleFieldFilters="0" chartFormat="3">
  <location ref="A3:B14" firstHeaderRow="1" firstDataRow="1" firstDataCol="1"/>
  <pivotFields count="20"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10">
        <item x="0"/>
        <item x="7"/>
        <item x="1"/>
        <item x="9"/>
        <item x="4"/>
        <item x="8"/>
        <item x="2"/>
        <item x="6"/>
        <item x="3"/>
        <item x="5"/>
      </items>
    </pivotField>
    <pivotField showAll="0" defaultSubtotal="0">
      <items count="5">
        <item x="1"/>
        <item x="0"/>
        <item x="3"/>
        <item x="2"/>
        <item x="4"/>
      </items>
    </pivotField>
    <pivotField showAll="0" defaultSubtotal="0">
      <items count="8">
        <item h="1" x="4"/>
        <item h="1" x="1"/>
        <item h="1" x="5"/>
        <item h="1" x="0"/>
        <item h="1" x="7"/>
        <item x="6"/>
        <item h="1" x="3"/>
        <item h="1" x="2"/>
      </items>
    </pivotField>
    <pivotField showAll="0" defaultSubtotal="0">
      <items count="10">
        <item x="5"/>
        <item x="2"/>
        <item x="3"/>
        <item x="1"/>
        <item x="8"/>
        <item x="6"/>
        <item x="0"/>
        <item x="7"/>
        <item x="4"/>
        <item x="9"/>
      </items>
    </pivotField>
    <pivotField showAll="0" defaultSubtotal="0"/>
    <pivotField showAll="0" defaultSubtotal="0"/>
    <pivotField showAll="0" defaultSubtotal="0"/>
    <pivotField showAll="0" defaultSubtotal="0">
      <items count="4">
        <item x="1"/>
        <item x="0"/>
        <item x="3"/>
        <item x="2"/>
      </items>
    </pivotField>
    <pivotField showAll="0" defaultSubtotal="0">
      <items count="2">
        <item x="1"/>
        <item x="0"/>
      </items>
    </pivotField>
    <pivotField showAll="0" defaultSubtotal="0"/>
    <pivotField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  <pivotField showAll="0" defaultSubtotal="0">
      <items count="2">
        <item x="0"/>
        <item x="1"/>
      </items>
    </pivotField>
    <pivotField showAll="0" defaultSubtotal="0"/>
    <pivotField showAll="0" defaultSubtotal="0">
      <items count="4">
        <item x="1"/>
        <item x="3"/>
        <item x="0"/>
        <item x="2"/>
      </items>
    </pivotField>
    <pivotField showAll="0" defaultSubtotal="0"/>
    <pivotField dataField="1" showAll="0" defaultSubtotal="0"/>
    <pivotField showAll="0" defaultSubtotal="0"/>
    <pivotField axis="axisRow"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2">
    <field x="19"/>
    <field x="0"/>
  </rowFields>
  <rowItems count="11">
    <i>
      <x v="1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</rowItems>
  <colItems count="1">
    <i/>
  </colItems>
  <dataFields count="1">
    <dataField name="Сумма по полю Сумма после скидки" fld="17" baseField="0" baseItem="0" numFmtId="3"/>
  </dataFields>
  <formats count="2">
    <format dxfId="238">
      <pivotArea outline="0" collapsedLevelsAreSubtotals="1" fieldPosition="0"/>
    </format>
    <format dxfId="237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2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5" firstHeaderRow="1" firstDataRow="1" firstDataCol="1"/>
  <pivotFields count="20">
    <pivotField numFmtId="14" showAll="0"/>
    <pivotField showAll="0">
      <items count="11">
        <item x="0"/>
        <item x="7"/>
        <item x="1"/>
        <item x="9"/>
        <item x="4"/>
        <item x="8"/>
        <item x="2"/>
        <item x="6"/>
        <item x="3"/>
        <item x="5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axis="axisRow" showAll="0">
      <items count="9">
        <item h="1" x="4"/>
        <item h="1" x="1"/>
        <item h="1" x="5"/>
        <item h="1" x="0"/>
        <item h="1" x="7"/>
        <item x="6"/>
        <item h="1" x="3"/>
        <item h="1" x="2"/>
        <item t="default"/>
      </items>
    </pivotField>
    <pivotField showAll="0">
      <items count="11">
        <item x="5"/>
        <item x="2"/>
        <item x="3"/>
        <item x="1"/>
        <item x="8"/>
        <item x="6"/>
        <item x="0"/>
        <item x="7"/>
        <item x="4"/>
        <item x="9"/>
        <item t="default"/>
      </items>
    </pivotField>
    <pivotField showAll="0"/>
    <pivotField showAll="0"/>
    <pivotField showAll="0"/>
    <pivotField showAll="0">
      <items count="5">
        <item x="1"/>
        <item x="0"/>
        <item x="3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dataField="1" showAl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3"/>
  </rowFields>
  <rowItems count="2">
    <i>
      <x v="5"/>
    </i>
    <i t="grand">
      <x/>
    </i>
  </rowItems>
  <colItems count="1">
    <i/>
  </colItems>
  <dataFields count="1">
    <dataField name="Сумма по полю Сумма после скидки" fld="17" baseField="0" baseItem="0" numFmtId="3"/>
  </dataFields>
  <formats count="1">
    <format dxfId="236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3" cacheId="2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13" firstHeaderRow="1" firstDataRow="1" firstDataCol="1"/>
  <pivotFields count="20">
    <pivotField numFmtId="14" showAll="0"/>
    <pivotField showAll="0">
      <items count="11">
        <item x="0"/>
        <item x="7"/>
        <item x="1"/>
        <item x="9"/>
        <item x="4"/>
        <item x="8"/>
        <item x="2"/>
        <item x="6"/>
        <item x="3"/>
        <item x="5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9">
        <item h="1" x="4"/>
        <item h="1" x="1"/>
        <item h="1" x="5"/>
        <item h="1" x="0"/>
        <item h="1" x="7"/>
        <item x="6"/>
        <item h="1" x="3"/>
        <item h="1" x="2"/>
        <item t="default"/>
      </items>
    </pivotField>
    <pivotField axis="axisRow" showAll="0" sortType="descending">
      <items count="11">
        <item x="5"/>
        <item x="2"/>
        <item x="3"/>
        <item x="1"/>
        <item x="8"/>
        <item x="6"/>
        <item x="0"/>
        <item x="7"/>
        <item x="4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5">
        <item x="1"/>
        <item x="0"/>
        <item x="3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dataField="1" showAll="0"/>
    <pivotField showAl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4"/>
  </rowFields>
  <rowItems count="10">
    <i>
      <x v="2"/>
    </i>
    <i>
      <x v="5"/>
    </i>
    <i>
      <x v="3"/>
    </i>
    <i>
      <x v="9"/>
    </i>
    <i>
      <x v="6"/>
    </i>
    <i>
      <x v="8"/>
    </i>
    <i>
      <x v="4"/>
    </i>
    <i>
      <x v="1"/>
    </i>
    <i>
      <x v="7"/>
    </i>
    <i t="grand">
      <x/>
    </i>
  </rowItems>
  <colItems count="1">
    <i/>
  </colItems>
  <dataFields count="1">
    <dataField name="Сумма по полю Сумма продажи" fld="16" showDataAs="percentOfTotal" baseField="0" baseItem="0" numFmtId="165"/>
  </dataFields>
  <formats count="1">
    <format dxfId="23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4" cacheId="2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5">
  <location ref="A3:B9" firstHeaderRow="1" firstDataRow="1" firstDataCol="1"/>
  <pivotFields count="20">
    <pivotField numFmtId="14" showAll="0"/>
    <pivotField showAll="0">
      <items count="11">
        <item x="0"/>
        <item x="7"/>
        <item x="1"/>
        <item x="9"/>
        <item x="4"/>
        <item x="8"/>
        <item x="2"/>
        <item x="6"/>
        <item x="3"/>
        <item x="5"/>
        <item t="default"/>
      </items>
    </pivotField>
    <pivotField axis="axisRow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h="1" x="4"/>
        <item h="1" x="1"/>
        <item h="1" x="5"/>
        <item h="1" x="0"/>
        <item h="1" x="7"/>
        <item x="6"/>
        <item h="1" x="3"/>
        <item h="1" x="2"/>
        <item t="default"/>
      </items>
    </pivotField>
    <pivotField showAll="0">
      <items count="11">
        <item x="5"/>
        <item x="2"/>
        <item x="3"/>
        <item x="1"/>
        <item x="8"/>
        <item x="6"/>
        <item x="0"/>
        <item x="7"/>
        <item x="4"/>
        <item x="9"/>
        <item t="default"/>
      </items>
    </pivotField>
    <pivotField showAll="0"/>
    <pivotField showAll="0"/>
    <pivotField showAll="0"/>
    <pivotField showAll="0">
      <items count="5">
        <item x="1"/>
        <item x="0"/>
        <item x="3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dataField="1" showAl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2"/>
  </rowFields>
  <rowItems count="6">
    <i>
      <x/>
    </i>
    <i>
      <x v="2"/>
    </i>
    <i>
      <x v="3"/>
    </i>
    <i>
      <x v="1"/>
    </i>
    <i>
      <x v="4"/>
    </i>
    <i t="grand">
      <x/>
    </i>
  </rowItems>
  <colItems count="1">
    <i/>
  </colItems>
  <dataFields count="1">
    <dataField name="GMV" fld="17" baseField="0" baseItem="0" numFmtId="3"/>
  </dataFields>
  <formats count="1">
    <format dxfId="234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5" cacheId="2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8" firstHeaderRow="1" firstDataRow="1" firstDataCol="1"/>
  <pivotFields count="20">
    <pivotField numFmtId="14" showAll="0"/>
    <pivotField showAll="0">
      <items count="11">
        <item x="0"/>
        <item x="7"/>
        <item x="1"/>
        <item x="9"/>
        <item x="4"/>
        <item x="8"/>
        <item x="2"/>
        <item x="6"/>
        <item x="3"/>
        <item x="5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9">
        <item h="1" x="4"/>
        <item h="1" x="1"/>
        <item h="1" x="5"/>
        <item h="1" x="0"/>
        <item h="1" x="7"/>
        <item x="6"/>
        <item h="1" x="3"/>
        <item h="1" x="2"/>
        <item t="default"/>
      </items>
    </pivotField>
    <pivotField showAll="0">
      <items count="11">
        <item x="5"/>
        <item x="2"/>
        <item x="3"/>
        <item x="1"/>
        <item x="8"/>
        <item x="6"/>
        <item x="0"/>
        <item x="7"/>
        <item x="4"/>
        <item x="9"/>
        <item t="default"/>
      </items>
    </pivotField>
    <pivotField showAll="0"/>
    <pivotField showAll="0"/>
    <pivotField showAll="0"/>
    <pivotField axis="axisRow" showAll="0" sortType="descending">
      <items count="5">
        <item x="1"/>
        <item x="0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dataField="1" showAl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8"/>
  </rowFields>
  <rowItems count="5">
    <i>
      <x v="1"/>
    </i>
    <i>
      <x v="2"/>
    </i>
    <i>
      <x/>
    </i>
    <i>
      <x v="3"/>
    </i>
    <i t="grand">
      <x/>
    </i>
  </rowItems>
  <colItems count="1">
    <i/>
  </colItems>
  <dataFields count="1">
    <dataField name="Сумма по полю Сумма после скидки" fld="17" baseField="0" baseItem="0" numFmtId="3"/>
  </dataFields>
  <formats count="2">
    <format dxfId="233">
      <pivotArea outline="0" collapsedLevelsAreSubtotals="1" fieldPosition="0"/>
    </format>
    <format dxfId="232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7" cacheId="22" applyNumberFormats="0" applyBorderFormats="0" applyFontFormats="0" applyPatternFormats="0" applyAlignmentFormats="0" applyWidthHeightFormats="1" dataCaption="Значения" updatedVersion="4" minRefreshableVersion="3" useAutoFormatting="1" rowGrandTotals="0" colGrandTotals="0" itemPrintTitles="1" createdVersion="4" indent="0" outline="1" outlineData="1" multipleFieldFilters="0" chartFormat="3">
  <location ref="A3:B8" firstHeaderRow="1" firstDataRow="1" firstDataCol="1"/>
  <pivotFields count="20">
    <pivotField numFmtId="14" showAll="0"/>
    <pivotField showAll="0">
      <items count="11">
        <item x="0"/>
        <item x="7"/>
        <item x="1"/>
        <item x="9"/>
        <item x="4"/>
        <item x="8"/>
        <item x="2"/>
        <item x="6"/>
        <item x="3"/>
        <item x="5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showAll="0">
      <items count="9">
        <item h="1" x="4"/>
        <item h="1" x="1"/>
        <item h="1" x="5"/>
        <item h="1" x="0"/>
        <item h="1" x="7"/>
        <item x="6"/>
        <item h="1" x="3"/>
        <item h="1" x="2"/>
        <item t="default"/>
      </items>
    </pivotField>
    <pivotField showAll="0">
      <items count="11">
        <item x="5"/>
        <item x="2"/>
        <item x="3"/>
        <item x="1"/>
        <item x="8"/>
        <item x="6"/>
        <item x="0"/>
        <item x="7"/>
        <item x="4"/>
        <item x="9"/>
        <item t="default"/>
      </items>
    </pivotField>
    <pivotField showAll="0"/>
    <pivotField showAll="0"/>
    <pivotField showAll="0"/>
    <pivotField showAll="0">
      <items count="5">
        <item x="1"/>
        <item x="0"/>
        <item x="3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Среднее по полю Рейтинг товара" fld="14" subtotal="average" baseField="2" baseItem="0" numFmtId="164"/>
  </dataFields>
  <formats count="1">
    <format dxfId="23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2" cacheId="2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6" firstHeaderRow="1" firstDataRow="1" firstDataCol="1"/>
  <pivotFields count="20">
    <pivotField numFmtId="14" showAll="0"/>
    <pivotField showAll="0">
      <items count="11">
        <item x="0"/>
        <item x="7"/>
        <item x="1"/>
        <item x="9"/>
        <item x="4"/>
        <item x="8"/>
        <item x="2"/>
        <item x="6"/>
        <item x="3"/>
        <item x="5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9">
        <item h="1" x="4"/>
        <item h="1" x="1"/>
        <item h="1" x="5"/>
        <item h="1" x="0"/>
        <item h="1" x="7"/>
        <item x="6"/>
        <item h="1" x="3"/>
        <item h="1" x="2"/>
        <item t="default"/>
      </items>
    </pivotField>
    <pivotField showAll="0">
      <items count="11">
        <item x="5"/>
        <item x="2"/>
        <item x="3"/>
        <item x="1"/>
        <item x="8"/>
        <item x="6"/>
        <item x="0"/>
        <item x="7"/>
        <item x="4"/>
        <item x="9"/>
        <item t="default"/>
      </items>
    </pivotField>
    <pivotField showAll="0"/>
    <pivotField showAll="0"/>
    <pivotField showAll="0"/>
    <pivotField showAll="0">
      <items count="5">
        <item x="1"/>
        <item x="0"/>
        <item x="3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dataField="1"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ID" fld="18" subtotal="count" baseField="1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1" cacheId="7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E1:F4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ID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родукт" sourceName="Продукт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10">
        <i x="0" s="1"/>
        <i x="7" s="1"/>
        <i x="1" s="1"/>
        <i x="9" s="1"/>
        <i x="4" s="1"/>
        <i x="8" s="1"/>
        <i x="2" s="1"/>
        <i x="6" s="1"/>
        <i x="3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тегория" sourceName="Категория">
  <pivotTables>
    <pivotTable tabId="2" name="СводнаяТаблица1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5">
        <i x="1" s="1"/>
        <i x="0" s="1"/>
        <i x="3" s="1"/>
        <i x="2" s="1"/>
        <i x="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Регион" sourceName="Регион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8">
        <i x="4"/>
        <i x="1"/>
        <i x="5"/>
        <i x="0"/>
        <i x="7"/>
        <i x="6" s="1"/>
        <i x="3"/>
        <i x="2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енеджер" sourceName="Менеджер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</pivotTables>
  <data>
    <tabular pivotCacheId="1">
      <items count="10">
        <i x="2" s="1"/>
        <i x="3" s="1"/>
        <i x="1" s="1"/>
        <i x="8" s="1"/>
        <i x="6" s="1"/>
        <i x="0" s="1"/>
        <i x="7" s="1"/>
        <i x="4" s="1"/>
        <i x="9" s="1"/>
        <i x="5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пособ_оплаты" sourceName="Способ оплаты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4">
        <i x="1" s="1"/>
        <i x="0" s="1"/>
        <i x="3" s="1"/>
        <i x="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ип_клиента" sourceName="Тип клиента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2">
        <i x="1" s="1"/>
        <i x="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ол_клиента" sourceName="Пол клиента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2">
        <i x="0" s="1"/>
        <i x="1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татус_доставки" sourceName="Статус доставки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</pivotTables>
  <data>
    <tabular pivotCacheId="1">
      <items count="2">
        <i x="1" s="1"/>
        <i x="0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нал_продаж" sourceName="Канал продаж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2">
        <i x="0" s="1"/>
        <i x="1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езон" sourceName="Сезон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4">
        <i x="1" s="1"/>
        <i x="3" s="1"/>
        <i x="0" s="1"/>
        <i x="2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Годы" sourceName="Годы">
  <pivotTables>
    <pivotTable tabId="2" name="СводнаяТаблица1"/>
    <pivotTable tabId="5" name="СводнаяТаблица4"/>
    <pivotTable tabId="3" name="СводнаяТаблица2"/>
    <pivotTable tabId="6" name="СводнаяТаблица5"/>
    <pivotTable tabId="8" name="СводнаяТаблица7"/>
    <pivotTable tabId="14" name="СводнаяТаблица2"/>
    <pivotTable tabId="4" name="СводнаяТаблица3"/>
  </pivotTables>
  <data>
    <tabular pivotCacheId="1">
      <items count="6">
        <i x="1" s="1"/>
        <i x="2"/>
        <i x="3"/>
        <i x="4"/>
        <i x="0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Продукт" cache="Срез_Продукт" caption="Продукт" rowHeight="234950"/>
  <slicer name="Категория" cache="Срез_Категория" caption="Категория" rowHeight="234950"/>
  <slicer name="Регион" cache="Срез_Регион" caption="Регион" rowHeight="234950"/>
  <slicer name="Менеджер" cache="Срез_Менеджер" caption="Менеджер" startItem="3" rowHeight="234950"/>
  <slicer name="Способ оплаты" cache="Срез_Способ_оплаты" caption="Способ оплаты" rowHeight="234950"/>
  <slicer name="Тип клиента" cache="Срез_Тип_клиента" caption="Тип клиента" rowHeight="234950"/>
  <slicer name="Пол клиента" cache="Срез_Пол_клиента" caption="Пол клиента" rowHeight="234950"/>
  <slicer name="Статус доставки" cache="Срез_Статус_доставки" caption="Статус доставки" rowHeight="234950"/>
  <slicer name="Канал продаж" cache="Срез_Канал_продаж" caption="Канал продаж" rowHeight="234950"/>
  <slicer name="Сезон" cache="Срез_Сезон" caption="Сезон" rowHeight="234950"/>
  <slicer name="Годы" cache="Срез_Годы" caption="Годы" rowHeight="234950"/>
</slicers>
</file>

<file path=xl/tables/table1.xml><?xml version="1.0" encoding="utf-8"?>
<table xmlns="http://schemas.openxmlformats.org/spreadsheetml/2006/main" id="2" name="Таблица2" displayName="Таблица2" ref="A1:B1001" totalsRowShown="0" headerRowDxfId="225" headerRowBorderDxfId="226">
  <autoFilter ref="A1:B1001"/>
  <tableColumns count="2">
    <tableColumn id="1" name="Пол клиента"/>
    <tableColumn id="2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S1001" totalsRowShown="0" headerRowDxfId="230" headerRowBorderDxfId="229" tableBorderDxfId="228">
  <autoFilter ref="A1:S1001"/>
  <tableColumns count="19">
    <tableColumn id="1" name="Дата" dataDxfId="227"/>
    <tableColumn id="2" name="Продукт"/>
    <tableColumn id="3" name="Категория"/>
    <tableColumn id="4" name="Регион"/>
    <tableColumn id="5" name="Менеджер"/>
    <tableColumn id="6" name="Цена за единицу"/>
    <tableColumn id="7" name="Количество"/>
    <tableColumn id="8" name="Скидка"/>
    <tableColumn id="9" name="Способ оплаты"/>
    <tableColumn id="10" name="Тип клиента"/>
    <tableColumn id="11" name="Возраст клиента"/>
    <tableColumn id="12" name="Пол клиента"/>
    <tableColumn id="13" name="Статус доставки"/>
    <tableColumn id="14" name="Канал продаж"/>
    <tableColumn id="15" name="Рейтинг товара"/>
    <tableColumn id="16" name="Сезон"/>
    <tableColumn id="17" name="Сумма продажи"/>
    <tableColumn id="18" name="Сумма после скидки"/>
    <tableColumn id="19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workbookViewId="0">
      <selection activeCell="H25" sqref="H25"/>
    </sheetView>
  </sheetViews>
  <sheetFormatPr defaultRowHeight="14.4" x14ac:dyDescent="0.3"/>
  <cols>
    <col min="1" max="1" width="17" bestFit="1" customWidth="1"/>
    <col min="2" max="2" width="34.21875" style="10" bestFit="1" customWidth="1"/>
  </cols>
  <sheetData>
    <row r="3" spans="1:2" x14ac:dyDescent="0.3">
      <c r="A3" s="7" t="s">
        <v>68</v>
      </c>
      <c r="B3" s="10" t="s">
        <v>67</v>
      </c>
    </row>
    <row r="4" spans="1:2" x14ac:dyDescent="0.3">
      <c r="A4" s="8" t="s">
        <v>70</v>
      </c>
    </row>
    <row r="5" spans="1:2" x14ac:dyDescent="0.3">
      <c r="A5" s="9" t="s">
        <v>71</v>
      </c>
      <c r="B5" s="10">
        <v>131773</v>
      </c>
    </row>
    <row r="6" spans="1:2" x14ac:dyDescent="0.3">
      <c r="A6" s="9" t="s">
        <v>72</v>
      </c>
      <c r="B6" s="10">
        <v>360394</v>
      </c>
    </row>
    <row r="7" spans="1:2" x14ac:dyDescent="0.3">
      <c r="A7" s="9" t="s">
        <v>73</v>
      </c>
      <c r="B7" s="10">
        <v>158394</v>
      </c>
    </row>
    <row r="8" spans="1:2" x14ac:dyDescent="0.3">
      <c r="A8" s="9" t="s">
        <v>74</v>
      </c>
      <c r="B8" s="10">
        <v>385294</v>
      </c>
    </row>
    <row r="9" spans="1:2" x14ac:dyDescent="0.3">
      <c r="A9" s="9" t="s">
        <v>75</v>
      </c>
      <c r="B9" s="10">
        <v>482160</v>
      </c>
    </row>
    <row r="10" spans="1:2" x14ac:dyDescent="0.3">
      <c r="A10" s="9" t="s">
        <v>76</v>
      </c>
      <c r="B10" s="10">
        <v>76889</v>
      </c>
    </row>
    <row r="11" spans="1:2" x14ac:dyDescent="0.3">
      <c r="A11" s="9" t="s">
        <v>77</v>
      </c>
      <c r="B11" s="10">
        <v>329837</v>
      </c>
    </row>
    <row r="12" spans="1:2" x14ac:dyDescent="0.3">
      <c r="A12" s="9" t="s">
        <v>78</v>
      </c>
      <c r="B12" s="10">
        <v>300062</v>
      </c>
    </row>
    <row r="13" spans="1:2" x14ac:dyDescent="0.3">
      <c r="A13" s="9" t="s">
        <v>79</v>
      </c>
      <c r="B13" s="10">
        <v>130409</v>
      </c>
    </row>
    <row r="14" spans="1:2" x14ac:dyDescent="0.3">
      <c r="A14" s="9" t="s">
        <v>80</v>
      </c>
      <c r="B14" s="10">
        <v>88877</v>
      </c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23" sqref="B23"/>
    </sheetView>
  </sheetViews>
  <sheetFormatPr defaultRowHeight="14.4" x14ac:dyDescent="0.3"/>
  <cols>
    <col min="1" max="1" width="17" bestFit="1" customWidth="1"/>
    <col min="2" max="2" width="34.21875" bestFit="1" customWidth="1"/>
  </cols>
  <sheetData>
    <row r="3" spans="1:2" x14ac:dyDescent="0.3">
      <c r="A3" s="7" t="s">
        <v>68</v>
      </c>
      <c r="B3" t="s">
        <v>67</v>
      </c>
    </row>
    <row r="4" spans="1:2" x14ac:dyDescent="0.3">
      <c r="A4" s="8" t="s">
        <v>39</v>
      </c>
      <c r="B4" s="10">
        <v>2444089</v>
      </c>
    </row>
    <row r="5" spans="1:2" x14ac:dyDescent="0.3">
      <c r="A5" s="8" t="s">
        <v>69</v>
      </c>
      <c r="B5" s="10">
        <v>2444089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C20" sqref="C20"/>
    </sheetView>
  </sheetViews>
  <sheetFormatPr defaultRowHeight="14.4" x14ac:dyDescent="0.3"/>
  <cols>
    <col min="1" max="1" width="17" bestFit="1" customWidth="1"/>
    <col min="2" max="2" width="30.33203125" bestFit="1" customWidth="1"/>
  </cols>
  <sheetData>
    <row r="3" spans="1:2" x14ac:dyDescent="0.3">
      <c r="A3" s="7" t="s">
        <v>68</v>
      </c>
      <c r="B3" t="s">
        <v>81</v>
      </c>
    </row>
    <row r="4" spans="1:2" x14ac:dyDescent="0.3">
      <c r="A4" s="8" t="s">
        <v>44</v>
      </c>
      <c r="B4" s="12">
        <v>0.21418050564889449</v>
      </c>
    </row>
    <row r="5" spans="1:2" x14ac:dyDescent="0.3">
      <c r="A5" s="8" t="s">
        <v>47</v>
      </c>
      <c r="B5" s="12">
        <v>0.14362212140691311</v>
      </c>
    </row>
    <row r="6" spans="1:2" x14ac:dyDescent="0.3">
      <c r="A6" s="8" t="s">
        <v>42</v>
      </c>
      <c r="B6" s="12">
        <v>0.13390246195917752</v>
      </c>
    </row>
    <row r="7" spans="1:2" x14ac:dyDescent="0.3">
      <c r="A7" s="8" t="s">
        <v>50</v>
      </c>
      <c r="B7" s="12">
        <v>0.12954535995227459</v>
      </c>
    </row>
    <row r="8" spans="1:2" x14ac:dyDescent="0.3">
      <c r="A8" s="8" t="s">
        <v>41</v>
      </c>
      <c r="B8" s="12">
        <v>0.11532369575974509</v>
      </c>
    </row>
    <row r="9" spans="1:2" x14ac:dyDescent="0.3">
      <c r="A9" s="8" t="s">
        <v>45</v>
      </c>
      <c r="B9" s="12">
        <v>8.4419333108271641E-2</v>
      </c>
    </row>
    <row r="10" spans="1:2" x14ac:dyDescent="0.3">
      <c r="A10" s="8" t="s">
        <v>49</v>
      </c>
      <c r="B10" s="12">
        <v>8.3028498052291386E-2</v>
      </c>
    </row>
    <row r="11" spans="1:2" x14ac:dyDescent="0.3">
      <c r="A11" s="8" t="s">
        <v>43</v>
      </c>
      <c r="B11" s="12">
        <v>8.2117075246141966E-2</v>
      </c>
    </row>
    <row r="12" spans="1:2" x14ac:dyDescent="0.3">
      <c r="A12" s="8" t="s">
        <v>48</v>
      </c>
      <c r="B12" s="12">
        <v>1.3860948866290228E-2</v>
      </c>
    </row>
    <row r="13" spans="1:2" x14ac:dyDescent="0.3">
      <c r="A13" s="8" t="s">
        <v>69</v>
      </c>
      <c r="B13" s="12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F31" sqref="F31"/>
    </sheetView>
  </sheetViews>
  <sheetFormatPr defaultRowHeight="14.4" x14ac:dyDescent="0.3"/>
  <cols>
    <col min="1" max="1" width="17" bestFit="1" customWidth="1"/>
    <col min="2" max="2" width="8.88671875" bestFit="1" customWidth="1"/>
  </cols>
  <sheetData>
    <row r="3" spans="1:2" x14ac:dyDescent="0.3">
      <c r="A3" s="7" t="s">
        <v>68</v>
      </c>
      <c r="B3" t="s">
        <v>82</v>
      </c>
    </row>
    <row r="4" spans="1:2" x14ac:dyDescent="0.3">
      <c r="A4" s="8" t="s">
        <v>29</v>
      </c>
      <c r="B4" s="10">
        <v>829858</v>
      </c>
    </row>
    <row r="5" spans="1:2" x14ac:dyDescent="0.3">
      <c r="A5" s="8" t="s">
        <v>31</v>
      </c>
      <c r="B5" s="10">
        <v>680147</v>
      </c>
    </row>
    <row r="6" spans="1:2" x14ac:dyDescent="0.3">
      <c r="A6" s="8" t="s">
        <v>30</v>
      </c>
      <c r="B6" s="10">
        <v>492160</v>
      </c>
    </row>
    <row r="7" spans="1:2" x14ac:dyDescent="0.3">
      <c r="A7" s="8" t="s">
        <v>28</v>
      </c>
      <c r="B7" s="10">
        <v>253612</v>
      </c>
    </row>
    <row r="8" spans="1:2" x14ac:dyDescent="0.3">
      <c r="A8" s="8" t="s">
        <v>32</v>
      </c>
      <c r="B8" s="10">
        <v>188312</v>
      </c>
    </row>
    <row r="9" spans="1:2" x14ac:dyDescent="0.3">
      <c r="A9" s="8" t="s">
        <v>69</v>
      </c>
      <c r="B9" s="10">
        <v>2444089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N16" sqref="N16"/>
    </sheetView>
  </sheetViews>
  <sheetFormatPr defaultRowHeight="14.4" x14ac:dyDescent="0.3"/>
  <cols>
    <col min="1" max="1" width="17" customWidth="1"/>
    <col min="2" max="2" width="34.21875" style="10" customWidth="1"/>
    <col min="3" max="5" width="9.88671875" bestFit="1" customWidth="1"/>
    <col min="6" max="6" width="11.33203125" bestFit="1" customWidth="1"/>
  </cols>
  <sheetData>
    <row r="3" spans="1:2" x14ac:dyDescent="0.3">
      <c r="A3" s="7" t="s">
        <v>68</v>
      </c>
      <c r="B3" s="10" t="s">
        <v>67</v>
      </c>
    </row>
    <row r="4" spans="1:2" x14ac:dyDescent="0.3">
      <c r="A4" s="8" t="s">
        <v>51</v>
      </c>
      <c r="B4" s="10">
        <v>844589</v>
      </c>
    </row>
    <row r="5" spans="1:2" x14ac:dyDescent="0.3">
      <c r="A5" s="8" t="s">
        <v>54</v>
      </c>
      <c r="B5" s="10">
        <v>808630</v>
      </c>
    </row>
    <row r="6" spans="1:2" x14ac:dyDescent="0.3">
      <c r="A6" s="8" t="s">
        <v>52</v>
      </c>
      <c r="B6" s="10">
        <v>529480</v>
      </c>
    </row>
    <row r="7" spans="1:2" x14ac:dyDescent="0.3">
      <c r="A7" s="8" t="s">
        <v>53</v>
      </c>
      <c r="B7" s="10">
        <v>261390</v>
      </c>
    </row>
    <row r="8" spans="1:2" x14ac:dyDescent="0.3">
      <c r="A8" s="8" t="s">
        <v>69</v>
      </c>
      <c r="B8" s="10">
        <v>2444089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K10" sqref="K10"/>
    </sheetView>
  </sheetViews>
  <sheetFormatPr defaultRowHeight="14.4" x14ac:dyDescent="0.3"/>
  <cols>
    <col min="1" max="1" width="17" bestFit="1" customWidth="1"/>
    <col min="2" max="2" width="30.6640625" bestFit="1" customWidth="1"/>
  </cols>
  <sheetData>
    <row r="3" spans="1:2" x14ac:dyDescent="0.3">
      <c r="A3" s="7" t="s">
        <v>68</v>
      </c>
      <c r="B3" t="s">
        <v>83</v>
      </c>
    </row>
    <row r="4" spans="1:2" x14ac:dyDescent="0.3">
      <c r="A4" s="8" t="s">
        <v>29</v>
      </c>
      <c r="B4" s="11">
        <v>3.7222222222222223</v>
      </c>
    </row>
    <row r="5" spans="1:2" x14ac:dyDescent="0.3">
      <c r="A5" s="8" t="s">
        <v>28</v>
      </c>
      <c r="B5" s="11">
        <v>4.1999999999999993</v>
      </c>
    </row>
    <row r="6" spans="1:2" x14ac:dyDescent="0.3">
      <c r="A6" s="8" t="s">
        <v>31</v>
      </c>
      <c r="B6" s="11">
        <v>4.0999999999999996</v>
      </c>
    </row>
    <row r="7" spans="1:2" x14ac:dyDescent="0.3">
      <c r="A7" s="8" t="s">
        <v>30</v>
      </c>
      <c r="B7" s="11">
        <v>3.8833333333333342</v>
      </c>
    </row>
    <row r="8" spans="1:2" x14ac:dyDescent="0.3">
      <c r="A8" s="8" t="s">
        <v>32</v>
      </c>
      <c r="B8" s="11">
        <v>3.9333333333333331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D4" sqref="D4:D6"/>
    </sheetView>
  </sheetViews>
  <sheetFormatPr defaultRowHeight="14.4" x14ac:dyDescent="0.3"/>
  <cols>
    <col min="1" max="1" width="30.21875" bestFit="1" customWidth="1"/>
    <col min="3" max="3" width="16.77734375" customWidth="1"/>
    <col min="4" max="4" width="12" customWidth="1"/>
    <col min="5" max="5" width="22.6640625" customWidth="1"/>
  </cols>
  <sheetData>
    <row r="1" spans="1:5" ht="36.6" customHeight="1" x14ac:dyDescent="0.3">
      <c r="A1" t="s">
        <v>10</v>
      </c>
      <c r="C1" s="13" t="s">
        <v>84</v>
      </c>
      <c r="D1" s="14" t="s">
        <v>85</v>
      </c>
      <c r="E1" s="14" t="s">
        <v>86</v>
      </c>
    </row>
    <row r="2" spans="1:5" x14ac:dyDescent="0.3">
      <c r="A2" s="1">
        <v>46</v>
      </c>
      <c r="C2" s="15">
        <v>0</v>
      </c>
      <c r="D2" s="15"/>
      <c r="E2" s="15"/>
    </row>
    <row r="3" spans="1:5" x14ac:dyDescent="0.3">
      <c r="A3" s="2">
        <v>64</v>
      </c>
      <c r="C3" s="15">
        <v>5</v>
      </c>
      <c r="D3" s="15" t="str">
        <f>1&amp;"-"&amp;C3</f>
        <v>1-5</v>
      </c>
      <c r="E3" s="15">
        <f t="array" ref="E3:E16">FREQUENCY($A$2:$A$1001,$C$3:$C$16)</f>
        <v>0</v>
      </c>
    </row>
    <row r="4" spans="1:5" x14ac:dyDescent="0.3">
      <c r="A4" s="1">
        <v>27</v>
      </c>
      <c r="C4" s="15">
        <v>10</v>
      </c>
      <c r="D4" s="15" t="str">
        <f t="shared" ref="D4:D16" si="0">C3+1&amp;"-"&amp;C4</f>
        <v>6-10</v>
      </c>
      <c r="E4" s="15">
        <v>0</v>
      </c>
    </row>
    <row r="5" spans="1:5" x14ac:dyDescent="0.3">
      <c r="A5" s="2">
        <v>59</v>
      </c>
      <c r="C5" s="15">
        <v>15</v>
      </c>
      <c r="D5" s="15" t="str">
        <f t="shared" si="0"/>
        <v>11-15</v>
      </c>
      <c r="E5" s="15">
        <v>0</v>
      </c>
    </row>
    <row r="6" spans="1:5" x14ac:dyDescent="0.3">
      <c r="A6" s="1">
        <v>45</v>
      </c>
      <c r="C6" s="15">
        <v>20</v>
      </c>
      <c r="D6" s="15" t="str">
        <f t="shared" si="0"/>
        <v>16-20</v>
      </c>
      <c r="E6" s="15">
        <v>60</v>
      </c>
    </row>
    <row r="7" spans="1:5" x14ac:dyDescent="0.3">
      <c r="A7" s="2">
        <v>33</v>
      </c>
      <c r="C7" s="15">
        <v>25</v>
      </c>
      <c r="D7" s="15" t="str">
        <f t="shared" si="0"/>
        <v>21-25</v>
      </c>
      <c r="E7" s="15">
        <v>109</v>
      </c>
    </row>
    <row r="8" spans="1:5" x14ac:dyDescent="0.3">
      <c r="A8" s="1">
        <v>44</v>
      </c>
      <c r="C8" s="15">
        <v>30</v>
      </c>
      <c r="D8" s="15" t="str">
        <f t="shared" si="0"/>
        <v>26-30</v>
      </c>
      <c r="E8" s="15">
        <v>125</v>
      </c>
    </row>
    <row r="9" spans="1:5" x14ac:dyDescent="0.3">
      <c r="A9" s="2">
        <v>33</v>
      </c>
      <c r="C9" s="15">
        <v>35</v>
      </c>
      <c r="D9" s="15" t="str">
        <f t="shared" si="0"/>
        <v>31-35</v>
      </c>
      <c r="E9" s="15">
        <v>94</v>
      </c>
    </row>
    <row r="10" spans="1:5" x14ac:dyDescent="0.3">
      <c r="A10" s="1">
        <v>64</v>
      </c>
      <c r="C10" s="15">
        <v>40</v>
      </c>
      <c r="D10" s="15" t="str">
        <f t="shared" si="0"/>
        <v>36-40</v>
      </c>
      <c r="E10" s="15">
        <v>110</v>
      </c>
    </row>
    <row r="11" spans="1:5" x14ac:dyDescent="0.3">
      <c r="A11" s="2">
        <v>32</v>
      </c>
      <c r="C11" s="15">
        <v>45</v>
      </c>
      <c r="D11" s="15" t="str">
        <f t="shared" si="0"/>
        <v>41-45</v>
      </c>
      <c r="E11" s="15">
        <v>99</v>
      </c>
    </row>
    <row r="12" spans="1:5" x14ac:dyDescent="0.3">
      <c r="A12" s="1">
        <v>56</v>
      </c>
      <c r="C12" s="15">
        <v>50</v>
      </c>
      <c r="D12" s="15" t="str">
        <f t="shared" si="0"/>
        <v>46-50</v>
      </c>
      <c r="E12" s="15">
        <v>112</v>
      </c>
    </row>
    <row r="13" spans="1:5" x14ac:dyDescent="0.3">
      <c r="A13" s="2">
        <v>34</v>
      </c>
      <c r="C13" s="16">
        <v>55</v>
      </c>
      <c r="D13" s="15" t="str">
        <f t="shared" si="0"/>
        <v>51-55</v>
      </c>
      <c r="E13" s="15">
        <v>97</v>
      </c>
    </row>
    <row r="14" spans="1:5" x14ac:dyDescent="0.3">
      <c r="A14" s="1">
        <v>47</v>
      </c>
      <c r="C14" s="16">
        <v>60</v>
      </c>
      <c r="D14" s="15" t="str">
        <f t="shared" si="0"/>
        <v>56-60</v>
      </c>
      <c r="E14" s="15">
        <v>102</v>
      </c>
    </row>
    <row r="15" spans="1:5" x14ac:dyDescent="0.3">
      <c r="A15" s="2">
        <v>36</v>
      </c>
      <c r="C15" s="16">
        <v>65</v>
      </c>
      <c r="D15" s="15" t="str">
        <f t="shared" si="0"/>
        <v>61-65</v>
      </c>
      <c r="E15" s="15">
        <v>92</v>
      </c>
    </row>
    <row r="16" spans="1:5" x14ac:dyDescent="0.3">
      <c r="A16" s="1">
        <v>24</v>
      </c>
      <c r="C16" s="16">
        <v>70</v>
      </c>
      <c r="D16" s="15" t="str">
        <f t="shared" si="0"/>
        <v>66-70</v>
      </c>
      <c r="E16" s="15">
        <v>0</v>
      </c>
    </row>
    <row r="17" spans="1:1" x14ac:dyDescent="0.3">
      <c r="A17" s="2">
        <v>19</v>
      </c>
    </row>
    <row r="18" spans="1:1" x14ac:dyDescent="0.3">
      <c r="A18" s="1">
        <v>35</v>
      </c>
    </row>
    <row r="19" spans="1:1" x14ac:dyDescent="0.3">
      <c r="A19" s="2">
        <v>18</v>
      </c>
    </row>
    <row r="20" spans="1:1" x14ac:dyDescent="0.3">
      <c r="A20" s="1">
        <v>48</v>
      </c>
    </row>
    <row r="21" spans="1:1" x14ac:dyDescent="0.3">
      <c r="A21" s="2">
        <v>19</v>
      </c>
    </row>
    <row r="22" spans="1:1" x14ac:dyDescent="0.3">
      <c r="A22" s="1">
        <v>29</v>
      </c>
    </row>
    <row r="23" spans="1:1" x14ac:dyDescent="0.3">
      <c r="A23" s="2">
        <v>49</v>
      </c>
    </row>
    <row r="24" spans="1:1" x14ac:dyDescent="0.3">
      <c r="A24" s="1">
        <v>50</v>
      </c>
    </row>
    <row r="25" spans="1:1" x14ac:dyDescent="0.3">
      <c r="A25" s="2">
        <v>28</v>
      </c>
    </row>
    <row r="26" spans="1:1" x14ac:dyDescent="0.3">
      <c r="A26" s="1">
        <v>21</v>
      </c>
    </row>
    <row r="27" spans="1:1" x14ac:dyDescent="0.3">
      <c r="A27" s="2">
        <v>42</v>
      </c>
    </row>
    <row r="28" spans="1:1" x14ac:dyDescent="0.3">
      <c r="A28" s="1">
        <v>30</v>
      </c>
    </row>
    <row r="29" spans="1:1" x14ac:dyDescent="0.3">
      <c r="A29" s="2">
        <v>44</v>
      </c>
    </row>
    <row r="30" spans="1:1" x14ac:dyDescent="0.3">
      <c r="A30" s="1">
        <v>22</v>
      </c>
    </row>
    <row r="31" spans="1:1" x14ac:dyDescent="0.3">
      <c r="A31" s="2">
        <v>59</v>
      </c>
    </row>
    <row r="32" spans="1:1" x14ac:dyDescent="0.3">
      <c r="A32" s="1">
        <v>32</v>
      </c>
    </row>
    <row r="33" spans="1:1" x14ac:dyDescent="0.3">
      <c r="A33" s="2">
        <v>38</v>
      </c>
    </row>
    <row r="34" spans="1:1" x14ac:dyDescent="0.3">
      <c r="A34" s="1">
        <v>60</v>
      </c>
    </row>
    <row r="35" spans="1:1" x14ac:dyDescent="0.3">
      <c r="A35" s="2">
        <v>32</v>
      </c>
    </row>
    <row r="36" spans="1:1" x14ac:dyDescent="0.3">
      <c r="A36" s="1">
        <v>22</v>
      </c>
    </row>
    <row r="37" spans="1:1" x14ac:dyDescent="0.3">
      <c r="A37" s="2">
        <v>41</v>
      </c>
    </row>
    <row r="38" spans="1:1" x14ac:dyDescent="0.3">
      <c r="A38" s="1">
        <v>28</v>
      </c>
    </row>
    <row r="39" spans="1:1" x14ac:dyDescent="0.3">
      <c r="A39" s="2">
        <v>29</v>
      </c>
    </row>
    <row r="40" spans="1:1" x14ac:dyDescent="0.3">
      <c r="A40" s="1">
        <v>39</v>
      </c>
    </row>
    <row r="41" spans="1:1" x14ac:dyDescent="0.3">
      <c r="A41" s="2">
        <v>20</v>
      </c>
    </row>
    <row r="42" spans="1:1" x14ac:dyDescent="0.3">
      <c r="A42" s="1">
        <v>29</v>
      </c>
    </row>
    <row r="43" spans="1:1" x14ac:dyDescent="0.3">
      <c r="A43" s="2">
        <v>27</v>
      </c>
    </row>
    <row r="44" spans="1:1" x14ac:dyDescent="0.3">
      <c r="A44" s="1">
        <v>48</v>
      </c>
    </row>
    <row r="45" spans="1:1" x14ac:dyDescent="0.3">
      <c r="A45" s="2">
        <v>61</v>
      </c>
    </row>
    <row r="46" spans="1:1" x14ac:dyDescent="0.3">
      <c r="A46" s="1">
        <v>58</v>
      </c>
    </row>
    <row r="47" spans="1:1" x14ac:dyDescent="0.3">
      <c r="A47" s="2">
        <v>62</v>
      </c>
    </row>
    <row r="48" spans="1:1" x14ac:dyDescent="0.3">
      <c r="A48" s="1">
        <v>49</v>
      </c>
    </row>
    <row r="49" spans="1:1" x14ac:dyDescent="0.3">
      <c r="A49" s="2">
        <v>42</v>
      </c>
    </row>
    <row r="50" spans="1:1" x14ac:dyDescent="0.3">
      <c r="A50" s="1">
        <v>26</v>
      </c>
    </row>
    <row r="51" spans="1:1" x14ac:dyDescent="0.3">
      <c r="A51" s="2">
        <v>34</v>
      </c>
    </row>
    <row r="52" spans="1:1" x14ac:dyDescent="0.3">
      <c r="A52" s="1">
        <v>35</v>
      </c>
    </row>
    <row r="53" spans="1:1" x14ac:dyDescent="0.3">
      <c r="A53" s="2">
        <v>47</v>
      </c>
    </row>
    <row r="54" spans="1:1" x14ac:dyDescent="0.3">
      <c r="A54" s="1">
        <v>47</v>
      </c>
    </row>
    <row r="55" spans="1:1" x14ac:dyDescent="0.3">
      <c r="A55" s="2">
        <v>33</v>
      </c>
    </row>
    <row r="56" spans="1:1" x14ac:dyDescent="0.3">
      <c r="A56" s="1">
        <v>25</v>
      </c>
    </row>
    <row r="57" spans="1:1" x14ac:dyDescent="0.3">
      <c r="A57" s="2">
        <v>42</v>
      </c>
    </row>
    <row r="58" spans="1:1" x14ac:dyDescent="0.3">
      <c r="A58" s="1">
        <v>28</v>
      </c>
    </row>
    <row r="59" spans="1:1" x14ac:dyDescent="0.3">
      <c r="A59" s="2">
        <v>26</v>
      </c>
    </row>
    <row r="60" spans="1:1" x14ac:dyDescent="0.3">
      <c r="A60" s="1">
        <v>58</v>
      </c>
    </row>
    <row r="61" spans="1:1" x14ac:dyDescent="0.3">
      <c r="A61" s="2">
        <v>28</v>
      </c>
    </row>
    <row r="62" spans="1:1" x14ac:dyDescent="0.3">
      <c r="A62" s="1">
        <v>57</v>
      </c>
    </row>
    <row r="63" spans="1:1" x14ac:dyDescent="0.3">
      <c r="A63" s="2">
        <v>53</v>
      </c>
    </row>
    <row r="64" spans="1:1" x14ac:dyDescent="0.3">
      <c r="A64" s="1">
        <v>40</v>
      </c>
    </row>
    <row r="65" spans="1:1" x14ac:dyDescent="0.3">
      <c r="A65" s="2">
        <v>62</v>
      </c>
    </row>
    <row r="66" spans="1:1" x14ac:dyDescent="0.3">
      <c r="A66" s="1">
        <v>18</v>
      </c>
    </row>
    <row r="67" spans="1:1" x14ac:dyDescent="0.3">
      <c r="A67" s="2">
        <v>59</v>
      </c>
    </row>
    <row r="68" spans="1:1" x14ac:dyDescent="0.3">
      <c r="A68" s="1">
        <v>35</v>
      </c>
    </row>
    <row r="69" spans="1:1" x14ac:dyDescent="0.3">
      <c r="A69" s="2">
        <v>26</v>
      </c>
    </row>
    <row r="70" spans="1:1" x14ac:dyDescent="0.3">
      <c r="A70" s="1">
        <v>40</v>
      </c>
    </row>
    <row r="71" spans="1:1" x14ac:dyDescent="0.3">
      <c r="A71" s="2">
        <v>29</v>
      </c>
    </row>
    <row r="72" spans="1:1" x14ac:dyDescent="0.3">
      <c r="A72" s="1">
        <v>47</v>
      </c>
    </row>
    <row r="73" spans="1:1" x14ac:dyDescent="0.3">
      <c r="A73" s="2">
        <v>59</v>
      </c>
    </row>
    <row r="74" spans="1:1" x14ac:dyDescent="0.3">
      <c r="A74" s="1">
        <v>50</v>
      </c>
    </row>
    <row r="75" spans="1:1" x14ac:dyDescent="0.3">
      <c r="A75" s="2">
        <v>64</v>
      </c>
    </row>
    <row r="76" spans="1:1" x14ac:dyDescent="0.3">
      <c r="A76" s="1">
        <v>37</v>
      </c>
    </row>
    <row r="77" spans="1:1" x14ac:dyDescent="0.3">
      <c r="A77" s="2">
        <v>56</v>
      </c>
    </row>
    <row r="78" spans="1:1" x14ac:dyDescent="0.3">
      <c r="A78" s="1">
        <v>50</v>
      </c>
    </row>
    <row r="79" spans="1:1" x14ac:dyDescent="0.3">
      <c r="A79" s="2">
        <v>55</v>
      </c>
    </row>
    <row r="80" spans="1:1" x14ac:dyDescent="0.3">
      <c r="A80" s="1">
        <v>27</v>
      </c>
    </row>
    <row r="81" spans="1:1" x14ac:dyDescent="0.3">
      <c r="A81" s="2">
        <v>46</v>
      </c>
    </row>
    <row r="82" spans="1:1" x14ac:dyDescent="0.3">
      <c r="A82" s="1">
        <v>36</v>
      </c>
    </row>
    <row r="83" spans="1:1" x14ac:dyDescent="0.3">
      <c r="A83" s="2">
        <v>60</v>
      </c>
    </row>
    <row r="84" spans="1:1" x14ac:dyDescent="0.3">
      <c r="A84" s="1">
        <v>39</v>
      </c>
    </row>
    <row r="85" spans="1:1" x14ac:dyDescent="0.3">
      <c r="A85" s="2">
        <v>48</v>
      </c>
    </row>
    <row r="86" spans="1:1" x14ac:dyDescent="0.3">
      <c r="A86" s="1">
        <v>51</v>
      </c>
    </row>
    <row r="87" spans="1:1" x14ac:dyDescent="0.3">
      <c r="A87" s="2">
        <v>50</v>
      </c>
    </row>
    <row r="88" spans="1:1" x14ac:dyDescent="0.3">
      <c r="A88" s="1">
        <v>25</v>
      </c>
    </row>
    <row r="89" spans="1:1" x14ac:dyDescent="0.3">
      <c r="A89" s="2">
        <v>56</v>
      </c>
    </row>
    <row r="90" spans="1:1" x14ac:dyDescent="0.3">
      <c r="A90" s="1">
        <v>53</v>
      </c>
    </row>
    <row r="91" spans="1:1" x14ac:dyDescent="0.3">
      <c r="A91" s="2">
        <v>42</v>
      </c>
    </row>
    <row r="92" spans="1:1" x14ac:dyDescent="0.3">
      <c r="A92" s="1">
        <v>19</v>
      </c>
    </row>
    <row r="93" spans="1:1" x14ac:dyDescent="0.3">
      <c r="A93" s="2">
        <v>36</v>
      </c>
    </row>
    <row r="94" spans="1:1" x14ac:dyDescent="0.3">
      <c r="A94" s="1">
        <v>18</v>
      </c>
    </row>
    <row r="95" spans="1:1" x14ac:dyDescent="0.3">
      <c r="A95" s="2">
        <v>38</v>
      </c>
    </row>
    <row r="96" spans="1:1" x14ac:dyDescent="0.3">
      <c r="A96" s="1">
        <v>18</v>
      </c>
    </row>
    <row r="97" spans="1:1" x14ac:dyDescent="0.3">
      <c r="A97" s="2">
        <v>26</v>
      </c>
    </row>
    <row r="98" spans="1:1" x14ac:dyDescent="0.3">
      <c r="A98" s="1">
        <v>32</v>
      </c>
    </row>
    <row r="99" spans="1:1" x14ac:dyDescent="0.3">
      <c r="A99" s="2">
        <v>56</v>
      </c>
    </row>
    <row r="100" spans="1:1" x14ac:dyDescent="0.3">
      <c r="A100" s="1">
        <v>36</v>
      </c>
    </row>
    <row r="101" spans="1:1" x14ac:dyDescent="0.3">
      <c r="A101" s="2">
        <v>20</v>
      </c>
    </row>
    <row r="102" spans="1:1" x14ac:dyDescent="0.3">
      <c r="A102" s="1">
        <v>21</v>
      </c>
    </row>
    <row r="103" spans="1:1" x14ac:dyDescent="0.3">
      <c r="A103" s="2">
        <v>36</v>
      </c>
    </row>
    <row r="104" spans="1:1" x14ac:dyDescent="0.3">
      <c r="A104" s="1">
        <v>64</v>
      </c>
    </row>
    <row r="105" spans="1:1" x14ac:dyDescent="0.3">
      <c r="A105" s="2">
        <v>25</v>
      </c>
    </row>
    <row r="106" spans="1:1" x14ac:dyDescent="0.3">
      <c r="A106" s="1">
        <v>24</v>
      </c>
    </row>
    <row r="107" spans="1:1" x14ac:dyDescent="0.3">
      <c r="A107" s="2">
        <v>18</v>
      </c>
    </row>
    <row r="108" spans="1:1" x14ac:dyDescent="0.3">
      <c r="A108" s="1">
        <v>26</v>
      </c>
    </row>
    <row r="109" spans="1:1" x14ac:dyDescent="0.3">
      <c r="A109" s="2">
        <v>46</v>
      </c>
    </row>
    <row r="110" spans="1:1" x14ac:dyDescent="0.3">
      <c r="A110" s="1">
        <v>34</v>
      </c>
    </row>
    <row r="111" spans="1:1" x14ac:dyDescent="0.3">
      <c r="A111" s="2">
        <v>61</v>
      </c>
    </row>
    <row r="112" spans="1:1" x14ac:dyDescent="0.3">
      <c r="A112" s="1">
        <v>49</v>
      </c>
    </row>
    <row r="113" spans="1:1" x14ac:dyDescent="0.3">
      <c r="A113" s="2">
        <v>59</v>
      </c>
    </row>
    <row r="114" spans="1:1" x14ac:dyDescent="0.3">
      <c r="A114" s="1">
        <v>45</v>
      </c>
    </row>
    <row r="115" spans="1:1" x14ac:dyDescent="0.3">
      <c r="A115" s="2">
        <v>27</v>
      </c>
    </row>
    <row r="116" spans="1:1" x14ac:dyDescent="0.3">
      <c r="A116" s="1">
        <v>54</v>
      </c>
    </row>
    <row r="117" spans="1:1" x14ac:dyDescent="0.3">
      <c r="A117" s="2">
        <v>57</v>
      </c>
    </row>
    <row r="118" spans="1:1" x14ac:dyDescent="0.3">
      <c r="A118" s="1">
        <v>57</v>
      </c>
    </row>
    <row r="119" spans="1:1" x14ac:dyDescent="0.3">
      <c r="A119" s="2">
        <v>25</v>
      </c>
    </row>
    <row r="120" spans="1:1" x14ac:dyDescent="0.3">
      <c r="A120" s="1">
        <v>50</v>
      </c>
    </row>
    <row r="121" spans="1:1" x14ac:dyDescent="0.3">
      <c r="A121" s="2">
        <v>32</v>
      </c>
    </row>
    <row r="122" spans="1:1" x14ac:dyDescent="0.3">
      <c r="A122" s="1">
        <v>32</v>
      </c>
    </row>
    <row r="123" spans="1:1" x14ac:dyDescent="0.3">
      <c r="A123" s="2">
        <v>53</v>
      </c>
    </row>
    <row r="124" spans="1:1" x14ac:dyDescent="0.3">
      <c r="A124" s="1">
        <v>49</v>
      </c>
    </row>
    <row r="125" spans="1:1" x14ac:dyDescent="0.3">
      <c r="A125" s="2">
        <v>30</v>
      </c>
    </row>
    <row r="126" spans="1:1" x14ac:dyDescent="0.3">
      <c r="A126" s="1">
        <v>28</v>
      </c>
    </row>
    <row r="127" spans="1:1" x14ac:dyDescent="0.3">
      <c r="A127" s="2">
        <v>54</v>
      </c>
    </row>
    <row r="128" spans="1:1" x14ac:dyDescent="0.3">
      <c r="A128" s="1">
        <v>32</v>
      </c>
    </row>
    <row r="129" spans="1:1" x14ac:dyDescent="0.3">
      <c r="A129" s="2">
        <v>23</v>
      </c>
    </row>
    <row r="130" spans="1:1" x14ac:dyDescent="0.3">
      <c r="A130" s="1">
        <v>33</v>
      </c>
    </row>
    <row r="131" spans="1:1" x14ac:dyDescent="0.3">
      <c r="A131" s="2">
        <v>31</v>
      </c>
    </row>
    <row r="132" spans="1:1" x14ac:dyDescent="0.3">
      <c r="A132" s="1">
        <v>38</v>
      </c>
    </row>
    <row r="133" spans="1:1" x14ac:dyDescent="0.3">
      <c r="A133" s="2">
        <v>58</v>
      </c>
    </row>
    <row r="134" spans="1:1" x14ac:dyDescent="0.3">
      <c r="A134" s="1">
        <v>34</v>
      </c>
    </row>
    <row r="135" spans="1:1" x14ac:dyDescent="0.3">
      <c r="A135" s="2">
        <v>34</v>
      </c>
    </row>
    <row r="136" spans="1:1" x14ac:dyDescent="0.3">
      <c r="A136" s="1">
        <v>45</v>
      </c>
    </row>
    <row r="137" spans="1:1" x14ac:dyDescent="0.3">
      <c r="A137" s="2">
        <v>62</v>
      </c>
    </row>
    <row r="138" spans="1:1" x14ac:dyDescent="0.3">
      <c r="A138" s="1">
        <v>44</v>
      </c>
    </row>
    <row r="139" spans="1:1" x14ac:dyDescent="0.3">
      <c r="A139" s="2">
        <v>38</v>
      </c>
    </row>
    <row r="140" spans="1:1" x14ac:dyDescent="0.3">
      <c r="A140" s="1">
        <v>59</v>
      </c>
    </row>
    <row r="141" spans="1:1" x14ac:dyDescent="0.3">
      <c r="A141" s="2">
        <v>60</v>
      </c>
    </row>
    <row r="142" spans="1:1" x14ac:dyDescent="0.3">
      <c r="A142" s="1">
        <v>64</v>
      </c>
    </row>
    <row r="143" spans="1:1" x14ac:dyDescent="0.3">
      <c r="A143" s="2">
        <v>48</v>
      </c>
    </row>
    <row r="144" spans="1:1" x14ac:dyDescent="0.3">
      <c r="A144" s="1">
        <v>51</v>
      </c>
    </row>
    <row r="145" spans="1:1" x14ac:dyDescent="0.3">
      <c r="A145" s="2">
        <v>26</v>
      </c>
    </row>
    <row r="146" spans="1:1" x14ac:dyDescent="0.3">
      <c r="A146" s="1">
        <v>26</v>
      </c>
    </row>
    <row r="147" spans="1:1" x14ac:dyDescent="0.3">
      <c r="A147" s="2">
        <v>45</v>
      </c>
    </row>
    <row r="148" spans="1:1" x14ac:dyDescent="0.3">
      <c r="A148" s="1">
        <v>47</v>
      </c>
    </row>
    <row r="149" spans="1:1" x14ac:dyDescent="0.3">
      <c r="A149" s="2">
        <v>21</v>
      </c>
    </row>
    <row r="150" spans="1:1" x14ac:dyDescent="0.3">
      <c r="A150" s="1">
        <v>55</v>
      </c>
    </row>
    <row r="151" spans="1:1" x14ac:dyDescent="0.3">
      <c r="A151" s="2">
        <v>30</v>
      </c>
    </row>
    <row r="152" spans="1:1" x14ac:dyDescent="0.3">
      <c r="A152" s="1">
        <v>20</v>
      </c>
    </row>
    <row r="153" spans="1:1" x14ac:dyDescent="0.3">
      <c r="A153" s="2">
        <v>30</v>
      </c>
    </row>
    <row r="154" spans="1:1" x14ac:dyDescent="0.3">
      <c r="A154" s="1">
        <v>46</v>
      </c>
    </row>
    <row r="155" spans="1:1" x14ac:dyDescent="0.3">
      <c r="A155" s="2">
        <v>33</v>
      </c>
    </row>
    <row r="156" spans="1:1" x14ac:dyDescent="0.3">
      <c r="A156" s="1">
        <v>26</v>
      </c>
    </row>
    <row r="157" spans="1:1" x14ac:dyDescent="0.3">
      <c r="A157" s="2">
        <v>48</v>
      </c>
    </row>
    <row r="158" spans="1:1" x14ac:dyDescent="0.3">
      <c r="A158" s="1">
        <v>44</v>
      </c>
    </row>
    <row r="159" spans="1:1" x14ac:dyDescent="0.3">
      <c r="A159" s="2">
        <v>48</v>
      </c>
    </row>
    <row r="160" spans="1:1" x14ac:dyDescent="0.3">
      <c r="A160" s="1">
        <v>55</v>
      </c>
    </row>
    <row r="161" spans="1:1" x14ac:dyDescent="0.3">
      <c r="A161" s="2">
        <v>58</v>
      </c>
    </row>
    <row r="162" spans="1:1" x14ac:dyDescent="0.3">
      <c r="A162" s="1">
        <v>18</v>
      </c>
    </row>
    <row r="163" spans="1:1" x14ac:dyDescent="0.3">
      <c r="A163" s="2">
        <v>61</v>
      </c>
    </row>
    <row r="164" spans="1:1" x14ac:dyDescent="0.3">
      <c r="A164" s="1">
        <v>34</v>
      </c>
    </row>
    <row r="165" spans="1:1" x14ac:dyDescent="0.3">
      <c r="A165" s="2">
        <v>34</v>
      </c>
    </row>
    <row r="166" spans="1:1" x14ac:dyDescent="0.3">
      <c r="A166" s="1">
        <v>39</v>
      </c>
    </row>
    <row r="167" spans="1:1" x14ac:dyDescent="0.3">
      <c r="A167" s="2">
        <v>23</v>
      </c>
    </row>
    <row r="168" spans="1:1" x14ac:dyDescent="0.3">
      <c r="A168" s="1">
        <v>60</v>
      </c>
    </row>
    <row r="169" spans="1:1" x14ac:dyDescent="0.3">
      <c r="A169" s="2">
        <v>32</v>
      </c>
    </row>
    <row r="170" spans="1:1" x14ac:dyDescent="0.3">
      <c r="A170" s="1">
        <v>29</v>
      </c>
    </row>
    <row r="171" spans="1:1" x14ac:dyDescent="0.3">
      <c r="A171" s="2">
        <v>62</v>
      </c>
    </row>
    <row r="172" spans="1:1" x14ac:dyDescent="0.3">
      <c r="A172" s="1">
        <v>25</v>
      </c>
    </row>
    <row r="173" spans="1:1" x14ac:dyDescent="0.3">
      <c r="A173" s="2">
        <v>47</v>
      </c>
    </row>
    <row r="174" spans="1:1" x14ac:dyDescent="0.3">
      <c r="A174" s="1">
        <v>57</v>
      </c>
    </row>
    <row r="175" spans="1:1" x14ac:dyDescent="0.3">
      <c r="A175" s="2">
        <v>26</v>
      </c>
    </row>
    <row r="176" spans="1:1" x14ac:dyDescent="0.3">
      <c r="A176" s="1">
        <v>57</v>
      </c>
    </row>
    <row r="177" spans="1:1" x14ac:dyDescent="0.3">
      <c r="A177" s="2">
        <v>33</v>
      </c>
    </row>
    <row r="178" spans="1:1" x14ac:dyDescent="0.3">
      <c r="A178" s="1">
        <v>52</v>
      </c>
    </row>
    <row r="179" spans="1:1" x14ac:dyDescent="0.3">
      <c r="A179" s="2">
        <v>35</v>
      </c>
    </row>
    <row r="180" spans="1:1" x14ac:dyDescent="0.3">
      <c r="A180" s="1">
        <v>28</v>
      </c>
    </row>
    <row r="181" spans="1:1" x14ac:dyDescent="0.3">
      <c r="A181" s="2">
        <v>24</v>
      </c>
    </row>
    <row r="182" spans="1:1" x14ac:dyDescent="0.3">
      <c r="A182" s="1">
        <v>57</v>
      </c>
    </row>
    <row r="183" spans="1:1" x14ac:dyDescent="0.3">
      <c r="A183" s="2">
        <v>59</v>
      </c>
    </row>
    <row r="184" spans="1:1" x14ac:dyDescent="0.3">
      <c r="A184" s="1">
        <v>28</v>
      </c>
    </row>
    <row r="185" spans="1:1" x14ac:dyDescent="0.3">
      <c r="A185" s="2">
        <v>33</v>
      </c>
    </row>
    <row r="186" spans="1:1" x14ac:dyDescent="0.3">
      <c r="A186" s="1">
        <v>33</v>
      </c>
    </row>
    <row r="187" spans="1:1" x14ac:dyDescent="0.3">
      <c r="A187" s="2">
        <v>63</v>
      </c>
    </row>
    <row r="188" spans="1:1" x14ac:dyDescent="0.3">
      <c r="A188" s="1">
        <v>37</v>
      </c>
    </row>
    <row r="189" spans="1:1" x14ac:dyDescent="0.3">
      <c r="A189" s="2">
        <v>60</v>
      </c>
    </row>
    <row r="190" spans="1:1" x14ac:dyDescent="0.3">
      <c r="A190" s="1">
        <v>63</v>
      </c>
    </row>
    <row r="191" spans="1:1" x14ac:dyDescent="0.3">
      <c r="A191" s="2">
        <v>46</v>
      </c>
    </row>
    <row r="192" spans="1:1" x14ac:dyDescent="0.3">
      <c r="A192" s="1">
        <v>21</v>
      </c>
    </row>
    <row r="193" spans="1:1" x14ac:dyDescent="0.3">
      <c r="A193" s="2">
        <v>59</v>
      </c>
    </row>
    <row r="194" spans="1:1" x14ac:dyDescent="0.3">
      <c r="A194" s="1">
        <v>64</v>
      </c>
    </row>
    <row r="195" spans="1:1" x14ac:dyDescent="0.3">
      <c r="A195" s="2">
        <v>40</v>
      </c>
    </row>
    <row r="196" spans="1:1" x14ac:dyDescent="0.3">
      <c r="A196" s="1">
        <v>63</v>
      </c>
    </row>
    <row r="197" spans="1:1" x14ac:dyDescent="0.3">
      <c r="A197" s="2">
        <v>45</v>
      </c>
    </row>
    <row r="198" spans="1:1" x14ac:dyDescent="0.3">
      <c r="A198" s="1">
        <v>63</v>
      </c>
    </row>
    <row r="199" spans="1:1" x14ac:dyDescent="0.3">
      <c r="A199" s="2">
        <v>27</v>
      </c>
    </row>
    <row r="200" spans="1:1" x14ac:dyDescent="0.3">
      <c r="A200" s="1">
        <v>43</v>
      </c>
    </row>
    <row r="201" spans="1:1" x14ac:dyDescent="0.3">
      <c r="A201" s="2">
        <v>35</v>
      </c>
    </row>
    <row r="202" spans="1:1" x14ac:dyDescent="0.3">
      <c r="A202" s="1">
        <v>55</v>
      </c>
    </row>
    <row r="203" spans="1:1" x14ac:dyDescent="0.3">
      <c r="A203" s="2">
        <v>22</v>
      </c>
    </row>
    <row r="204" spans="1:1" x14ac:dyDescent="0.3">
      <c r="A204" s="1">
        <v>37</v>
      </c>
    </row>
    <row r="205" spans="1:1" x14ac:dyDescent="0.3">
      <c r="A205" s="2">
        <v>22</v>
      </c>
    </row>
    <row r="206" spans="1:1" x14ac:dyDescent="0.3">
      <c r="A206" s="1">
        <v>59</v>
      </c>
    </row>
    <row r="207" spans="1:1" x14ac:dyDescent="0.3">
      <c r="A207" s="2">
        <v>34</v>
      </c>
    </row>
    <row r="208" spans="1:1" x14ac:dyDescent="0.3">
      <c r="A208" s="1">
        <v>35</v>
      </c>
    </row>
    <row r="209" spans="1:1" x14ac:dyDescent="0.3">
      <c r="A209" s="2">
        <v>18</v>
      </c>
    </row>
    <row r="210" spans="1:1" x14ac:dyDescent="0.3">
      <c r="A210" s="1">
        <v>49</v>
      </c>
    </row>
    <row r="211" spans="1:1" x14ac:dyDescent="0.3">
      <c r="A211" s="2">
        <v>59</v>
      </c>
    </row>
    <row r="212" spans="1:1" x14ac:dyDescent="0.3">
      <c r="A212" s="1">
        <v>49</v>
      </c>
    </row>
    <row r="213" spans="1:1" x14ac:dyDescent="0.3">
      <c r="A213" s="2">
        <v>22</v>
      </c>
    </row>
    <row r="214" spans="1:1" x14ac:dyDescent="0.3">
      <c r="A214" s="1">
        <v>55</v>
      </c>
    </row>
    <row r="215" spans="1:1" x14ac:dyDescent="0.3">
      <c r="A215" s="2">
        <v>46</v>
      </c>
    </row>
    <row r="216" spans="1:1" x14ac:dyDescent="0.3">
      <c r="A216" s="1">
        <v>36</v>
      </c>
    </row>
    <row r="217" spans="1:1" x14ac:dyDescent="0.3">
      <c r="A217" s="2">
        <v>49</v>
      </c>
    </row>
    <row r="218" spans="1:1" x14ac:dyDescent="0.3">
      <c r="A218" s="1">
        <v>34</v>
      </c>
    </row>
    <row r="219" spans="1:1" x14ac:dyDescent="0.3">
      <c r="A219" s="2">
        <v>24</v>
      </c>
    </row>
    <row r="220" spans="1:1" x14ac:dyDescent="0.3">
      <c r="A220" s="1">
        <v>64</v>
      </c>
    </row>
    <row r="221" spans="1:1" x14ac:dyDescent="0.3">
      <c r="A221" s="2">
        <v>38</v>
      </c>
    </row>
    <row r="222" spans="1:1" x14ac:dyDescent="0.3">
      <c r="A222" s="1">
        <v>52</v>
      </c>
    </row>
    <row r="223" spans="1:1" x14ac:dyDescent="0.3">
      <c r="A223" s="2">
        <v>58</v>
      </c>
    </row>
    <row r="224" spans="1:1" x14ac:dyDescent="0.3">
      <c r="A224" s="1">
        <v>32</v>
      </c>
    </row>
    <row r="225" spans="1:1" x14ac:dyDescent="0.3">
      <c r="A225" s="2">
        <v>43</v>
      </c>
    </row>
    <row r="226" spans="1:1" x14ac:dyDescent="0.3">
      <c r="A226" s="1">
        <v>56</v>
      </c>
    </row>
    <row r="227" spans="1:1" x14ac:dyDescent="0.3">
      <c r="A227" s="2">
        <v>41</v>
      </c>
    </row>
    <row r="228" spans="1:1" x14ac:dyDescent="0.3">
      <c r="A228" s="1">
        <v>40</v>
      </c>
    </row>
    <row r="229" spans="1:1" x14ac:dyDescent="0.3">
      <c r="A229" s="2">
        <v>40</v>
      </c>
    </row>
    <row r="230" spans="1:1" x14ac:dyDescent="0.3">
      <c r="A230" s="1">
        <v>50</v>
      </c>
    </row>
    <row r="231" spans="1:1" x14ac:dyDescent="0.3">
      <c r="A231" s="2">
        <v>63</v>
      </c>
    </row>
    <row r="232" spans="1:1" x14ac:dyDescent="0.3">
      <c r="A232" s="1">
        <v>39</v>
      </c>
    </row>
    <row r="233" spans="1:1" x14ac:dyDescent="0.3">
      <c r="A233" s="2">
        <v>62</v>
      </c>
    </row>
    <row r="234" spans="1:1" x14ac:dyDescent="0.3">
      <c r="A234" s="1">
        <v>28</v>
      </c>
    </row>
    <row r="235" spans="1:1" x14ac:dyDescent="0.3">
      <c r="A235" s="2">
        <v>42</v>
      </c>
    </row>
    <row r="236" spans="1:1" x14ac:dyDescent="0.3">
      <c r="A236" s="1">
        <v>28</v>
      </c>
    </row>
    <row r="237" spans="1:1" x14ac:dyDescent="0.3">
      <c r="A237" s="2">
        <v>61</v>
      </c>
    </row>
    <row r="238" spans="1:1" x14ac:dyDescent="0.3">
      <c r="A238" s="1">
        <v>59</v>
      </c>
    </row>
    <row r="239" spans="1:1" x14ac:dyDescent="0.3">
      <c r="A239" s="2">
        <v>62</v>
      </c>
    </row>
    <row r="240" spans="1:1" x14ac:dyDescent="0.3">
      <c r="A240" s="1">
        <v>26</v>
      </c>
    </row>
    <row r="241" spans="1:1" x14ac:dyDescent="0.3">
      <c r="A241" s="2">
        <v>45</v>
      </c>
    </row>
    <row r="242" spans="1:1" x14ac:dyDescent="0.3">
      <c r="A242" s="1">
        <v>57</v>
      </c>
    </row>
    <row r="243" spans="1:1" x14ac:dyDescent="0.3">
      <c r="A243" s="2">
        <v>60</v>
      </c>
    </row>
    <row r="244" spans="1:1" x14ac:dyDescent="0.3">
      <c r="A244" s="1">
        <v>46</v>
      </c>
    </row>
    <row r="245" spans="1:1" x14ac:dyDescent="0.3">
      <c r="A245" s="2">
        <v>32</v>
      </c>
    </row>
    <row r="246" spans="1:1" x14ac:dyDescent="0.3">
      <c r="A246" s="1">
        <v>48</v>
      </c>
    </row>
    <row r="247" spans="1:1" x14ac:dyDescent="0.3">
      <c r="A247" s="2">
        <v>49</v>
      </c>
    </row>
    <row r="248" spans="1:1" x14ac:dyDescent="0.3">
      <c r="A248" s="1">
        <v>18</v>
      </c>
    </row>
    <row r="249" spans="1:1" x14ac:dyDescent="0.3">
      <c r="A249" s="2">
        <v>18</v>
      </c>
    </row>
    <row r="250" spans="1:1" x14ac:dyDescent="0.3">
      <c r="A250" s="1">
        <v>29</v>
      </c>
    </row>
    <row r="251" spans="1:1" x14ac:dyDescent="0.3">
      <c r="A251" s="2">
        <v>55</v>
      </c>
    </row>
    <row r="252" spans="1:1" x14ac:dyDescent="0.3">
      <c r="A252" s="1">
        <v>18</v>
      </c>
    </row>
    <row r="253" spans="1:1" x14ac:dyDescent="0.3">
      <c r="A253" s="2">
        <v>62</v>
      </c>
    </row>
    <row r="254" spans="1:1" x14ac:dyDescent="0.3">
      <c r="A254" s="1">
        <v>52</v>
      </c>
    </row>
    <row r="255" spans="1:1" x14ac:dyDescent="0.3">
      <c r="A255" s="2">
        <v>36</v>
      </c>
    </row>
    <row r="256" spans="1:1" x14ac:dyDescent="0.3">
      <c r="A256" s="1">
        <v>50</v>
      </c>
    </row>
    <row r="257" spans="1:1" x14ac:dyDescent="0.3">
      <c r="A257" s="2">
        <v>56</v>
      </c>
    </row>
    <row r="258" spans="1:1" x14ac:dyDescent="0.3">
      <c r="A258" s="1">
        <v>49</v>
      </c>
    </row>
    <row r="259" spans="1:1" x14ac:dyDescent="0.3">
      <c r="A259" s="2">
        <v>29</v>
      </c>
    </row>
    <row r="260" spans="1:1" x14ac:dyDescent="0.3">
      <c r="A260" s="1">
        <v>41</v>
      </c>
    </row>
    <row r="261" spans="1:1" x14ac:dyDescent="0.3">
      <c r="A261" s="2">
        <v>36</v>
      </c>
    </row>
    <row r="262" spans="1:1" x14ac:dyDescent="0.3">
      <c r="A262" s="1">
        <v>45</v>
      </c>
    </row>
    <row r="263" spans="1:1" x14ac:dyDescent="0.3">
      <c r="A263" s="2">
        <v>51</v>
      </c>
    </row>
    <row r="264" spans="1:1" x14ac:dyDescent="0.3">
      <c r="A264" s="1">
        <v>27</v>
      </c>
    </row>
    <row r="265" spans="1:1" x14ac:dyDescent="0.3">
      <c r="A265" s="2">
        <v>23</v>
      </c>
    </row>
    <row r="266" spans="1:1" x14ac:dyDescent="0.3">
      <c r="A266" s="1">
        <v>22</v>
      </c>
    </row>
    <row r="267" spans="1:1" x14ac:dyDescent="0.3">
      <c r="A267" s="2">
        <v>21</v>
      </c>
    </row>
    <row r="268" spans="1:1" x14ac:dyDescent="0.3">
      <c r="A268" s="1">
        <v>63</v>
      </c>
    </row>
    <row r="269" spans="1:1" x14ac:dyDescent="0.3">
      <c r="A269" s="2">
        <v>29</v>
      </c>
    </row>
    <row r="270" spans="1:1" x14ac:dyDescent="0.3">
      <c r="A270" s="1">
        <v>30</v>
      </c>
    </row>
    <row r="271" spans="1:1" x14ac:dyDescent="0.3">
      <c r="A271" s="2">
        <v>27</v>
      </c>
    </row>
    <row r="272" spans="1:1" x14ac:dyDescent="0.3">
      <c r="A272" s="1">
        <v>29</v>
      </c>
    </row>
    <row r="273" spans="1:1" x14ac:dyDescent="0.3">
      <c r="A273" s="2">
        <v>31</v>
      </c>
    </row>
    <row r="274" spans="1:1" x14ac:dyDescent="0.3">
      <c r="A274" s="1">
        <v>55</v>
      </c>
    </row>
    <row r="275" spans="1:1" x14ac:dyDescent="0.3">
      <c r="A275" s="2">
        <v>55</v>
      </c>
    </row>
    <row r="276" spans="1:1" x14ac:dyDescent="0.3">
      <c r="A276" s="1">
        <v>38</v>
      </c>
    </row>
    <row r="277" spans="1:1" x14ac:dyDescent="0.3">
      <c r="A277" s="2">
        <v>27</v>
      </c>
    </row>
    <row r="278" spans="1:1" x14ac:dyDescent="0.3">
      <c r="A278" s="1">
        <v>55</v>
      </c>
    </row>
    <row r="279" spans="1:1" x14ac:dyDescent="0.3">
      <c r="A279" s="2">
        <v>55</v>
      </c>
    </row>
    <row r="280" spans="1:1" x14ac:dyDescent="0.3">
      <c r="A280" s="1">
        <v>43</v>
      </c>
    </row>
    <row r="281" spans="1:1" x14ac:dyDescent="0.3">
      <c r="A281" s="2">
        <v>63</v>
      </c>
    </row>
    <row r="282" spans="1:1" x14ac:dyDescent="0.3">
      <c r="A282" s="1">
        <v>21</v>
      </c>
    </row>
    <row r="283" spans="1:1" x14ac:dyDescent="0.3">
      <c r="A283" s="2">
        <v>37</v>
      </c>
    </row>
    <row r="284" spans="1:1" x14ac:dyDescent="0.3">
      <c r="A284" s="1">
        <v>32</v>
      </c>
    </row>
    <row r="285" spans="1:1" x14ac:dyDescent="0.3">
      <c r="A285" s="2">
        <v>43</v>
      </c>
    </row>
    <row r="286" spans="1:1" x14ac:dyDescent="0.3">
      <c r="A286" s="1">
        <v>20</v>
      </c>
    </row>
    <row r="287" spans="1:1" x14ac:dyDescent="0.3">
      <c r="A287" s="2">
        <v>28</v>
      </c>
    </row>
    <row r="288" spans="1:1" x14ac:dyDescent="0.3">
      <c r="A288" s="1">
        <v>25</v>
      </c>
    </row>
    <row r="289" spans="1:1" x14ac:dyDescent="0.3">
      <c r="A289" s="2">
        <v>22</v>
      </c>
    </row>
    <row r="290" spans="1:1" x14ac:dyDescent="0.3">
      <c r="A290" s="1">
        <v>24</v>
      </c>
    </row>
    <row r="291" spans="1:1" x14ac:dyDescent="0.3">
      <c r="A291" s="2">
        <v>22</v>
      </c>
    </row>
    <row r="292" spans="1:1" x14ac:dyDescent="0.3">
      <c r="A292" s="1">
        <v>58</v>
      </c>
    </row>
    <row r="293" spans="1:1" x14ac:dyDescent="0.3">
      <c r="A293" s="2">
        <v>50</v>
      </c>
    </row>
    <row r="294" spans="1:1" x14ac:dyDescent="0.3">
      <c r="A294" s="1">
        <v>42</v>
      </c>
    </row>
    <row r="295" spans="1:1" x14ac:dyDescent="0.3">
      <c r="A295" s="2">
        <v>33</v>
      </c>
    </row>
    <row r="296" spans="1:1" x14ac:dyDescent="0.3">
      <c r="A296" s="1">
        <v>40</v>
      </c>
    </row>
    <row r="297" spans="1:1" x14ac:dyDescent="0.3">
      <c r="A297" s="2">
        <v>53</v>
      </c>
    </row>
    <row r="298" spans="1:1" x14ac:dyDescent="0.3">
      <c r="A298" s="1">
        <v>33</v>
      </c>
    </row>
    <row r="299" spans="1:1" x14ac:dyDescent="0.3">
      <c r="A299" s="2">
        <v>40</v>
      </c>
    </row>
    <row r="300" spans="1:1" x14ac:dyDescent="0.3">
      <c r="A300" s="1">
        <v>64</v>
      </c>
    </row>
    <row r="301" spans="1:1" x14ac:dyDescent="0.3">
      <c r="A301" s="2">
        <v>28</v>
      </c>
    </row>
    <row r="302" spans="1:1" x14ac:dyDescent="0.3">
      <c r="A302" s="1">
        <v>54</v>
      </c>
    </row>
    <row r="303" spans="1:1" x14ac:dyDescent="0.3">
      <c r="A303" s="2">
        <v>36</v>
      </c>
    </row>
    <row r="304" spans="1:1" x14ac:dyDescent="0.3">
      <c r="A304" s="1">
        <v>64</v>
      </c>
    </row>
    <row r="305" spans="1:1" x14ac:dyDescent="0.3">
      <c r="A305" s="2">
        <v>18</v>
      </c>
    </row>
    <row r="306" spans="1:1" x14ac:dyDescent="0.3">
      <c r="A306" s="1">
        <v>23</v>
      </c>
    </row>
    <row r="307" spans="1:1" x14ac:dyDescent="0.3">
      <c r="A307" s="2">
        <v>22</v>
      </c>
    </row>
    <row r="308" spans="1:1" x14ac:dyDescent="0.3">
      <c r="A308" s="1">
        <v>58</v>
      </c>
    </row>
    <row r="309" spans="1:1" x14ac:dyDescent="0.3">
      <c r="A309" s="2">
        <v>62</v>
      </c>
    </row>
    <row r="310" spans="1:1" x14ac:dyDescent="0.3">
      <c r="A310" s="1">
        <v>30</v>
      </c>
    </row>
    <row r="311" spans="1:1" x14ac:dyDescent="0.3">
      <c r="A311" s="2">
        <v>23</v>
      </c>
    </row>
    <row r="312" spans="1:1" x14ac:dyDescent="0.3">
      <c r="A312" s="1">
        <v>27</v>
      </c>
    </row>
    <row r="313" spans="1:1" x14ac:dyDescent="0.3">
      <c r="A313" s="2">
        <v>46</v>
      </c>
    </row>
    <row r="314" spans="1:1" x14ac:dyDescent="0.3">
      <c r="A314" s="1">
        <v>19</v>
      </c>
    </row>
    <row r="315" spans="1:1" x14ac:dyDescent="0.3">
      <c r="A315" s="2">
        <v>48</v>
      </c>
    </row>
    <row r="316" spans="1:1" x14ac:dyDescent="0.3">
      <c r="A316" s="1">
        <v>41</v>
      </c>
    </row>
    <row r="317" spans="1:1" x14ac:dyDescent="0.3">
      <c r="A317" s="2">
        <v>34</v>
      </c>
    </row>
    <row r="318" spans="1:1" x14ac:dyDescent="0.3">
      <c r="A318" s="1">
        <v>33</v>
      </c>
    </row>
    <row r="319" spans="1:1" x14ac:dyDescent="0.3">
      <c r="A319" s="2">
        <v>56</v>
      </c>
    </row>
    <row r="320" spans="1:1" x14ac:dyDescent="0.3">
      <c r="A320" s="1">
        <v>20</v>
      </c>
    </row>
    <row r="321" spans="1:1" x14ac:dyDescent="0.3">
      <c r="A321" s="2">
        <v>49</v>
      </c>
    </row>
    <row r="322" spans="1:1" x14ac:dyDescent="0.3">
      <c r="A322" s="1">
        <v>45</v>
      </c>
    </row>
    <row r="323" spans="1:1" x14ac:dyDescent="0.3">
      <c r="A323" s="2">
        <v>52</v>
      </c>
    </row>
    <row r="324" spans="1:1" x14ac:dyDescent="0.3">
      <c r="A324" s="1">
        <v>50</v>
      </c>
    </row>
    <row r="325" spans="1:1" x14ac:dyDescent="0.3">
      <c r="A325" s="2">
        <v>36</v>
      </c>
    </row>
    <row r="326" spans="1:1" x14ac:dyDescent="0.3">
      <c r="A326" s="1">
        <v>30</v>
      </c>
    </row>
    <row r="327" spans="1:1" x14ac:dyDescent="0.3">
      <c r="A327" s="2">
        <v>45</v>
      </c>
    </row>
    <row r="328" spans="1:1" x14ac:dyDescent="0.3">
      <c r="A328" s="1">
        <v>39</v>
      </c>
    </row>
    <row r="329" spans="1:1" x14ac:dyDescent="0.3">
      <c r="A329" s="2">
        <v>43</v>
      </c>
    </row>
    <row r="330" spans="1:1" x14ac:dyDescent="0.3">
      <c r="A330" s="1">
        <v>60</v>
      </c>
    </row>
    <row r="331" spans="1:1" x14ac:dyDescent="0.3">
      <c r="A331" s="2">
        <v>45</v>
      </c>
    </row>
    <row r="332" spans="1:1" x14ac:dyDescent="0.3">
      <c r="A332" s="1">
        <v>58</v>
      </c>
    </row>
    <row r="333" spans="1:1" x14ac:dyDescent="0.3">
      <c r="A333" s="2">
        <v>24</v>
      </c>
    </row>
    <row r="334" spans="1:1" x14ac:dyDescent="0.3">
      <c r="A334" s="1">
        <v>59</v>
      </c>
    </row>
    <row r="335" spans="1:1" x14ac:dyDescent="0.3">
      <c r="A335" s="2">
        <v>24</v>
      </c>
    </row>
    <row r="336" spans="1:1" x14ac:dyDescent="0.3">
      <c r="A336" s="1">
        <v>55</v>
      </c>
    </row>
    <row r="337" spans="1:1" x14ac:dyDescent="0.3">
      <c r="A337" s="2">
        <v>21</v>
      </c>
    </row>
    <row r="338" spans="1:1" x14ac:dyDescent="0.3">
      <c r="A338" s="1">
        <v>37</v>
      </c>
    </row>
    <row r="339" spans="1:1" x14ac:dyDescent="0.3">
      <c r="A339" s="2">
        <v>40</v>
      </c>
    </row>
    <row r="340" spans="1:1" x14ac:dyDescent="0.3">
      <c r="A340" s="1">
        <v>19</v>
      </c>
    </row>
    <row r="341" spans="1:1" x14ac:dyDescent="0.3">
      <c r="A341" s="2">
        <v>40</v>
      </c>
    </row>
    <row r="342" spans="1:1" x14ac:dyDescent="0.3">
      <c r="A342" s="1">
        <v>52</v>
      </c>
    </row>
    <row r="343" spans="1:1" x14ac:dyDescent="0.3">
      <c r="A343" s="2">
        <v>52</v>
      </c>
    </row>
    <row r="344" spans="1:1" x14ac:dyDescent="0.3">
      <c r="A344" s="1">
        <v>36</v>
      </c>
    </row>
    <row r="345" spans="1:1" x14ac:dyDescent="0.3">
      <c r="A345" s="2">
        <v>21</v>
      </c>
    </row>
    <row r="346" spans="1:1" x14ac:dyDescent="0.3">
      <c r="A346" s="1">
        <v>20</v>
      </c>
    </row>
    <row r="347" spans="1:1" x14ac:dyDescent="0.3">
      <c r="A347" s="2">
        <v>61</v>
      </c>
    </row>
    <row r="348" spans="1:1" x14ac:dyDescent="0.3">
      <c r="A348" s="1">
        <v>61</v>
      </c>
    </row>
    <row r="349" spans="1:1" x14ac:dyDescent="0.3">
      <c r="A349" s="2">
        <v>51</v>
      </c>
    </row>
    <row r="350" spans="1:1" x14ac:dyDescent="0.3">
      <c r="A350" s="1">
        <v>18</v>
      </c>
    </row>
    <row r="351" spans="1:1" x14ac:dyDescent="0.3">
      <c r="A351" s="2">
        <v>35</v>
      </c>
    </row>
    <row r="352" spans="1:1" x14ac:dyDescent="0.3">
      <c r="A352" s="1">
        <v>54</v>
      </c>
    </row>
    <row r="353" spans="1:1" x14ac:dyDescent="0.3">
      <c r="A353" s="2">
        <v>41</v>
      </c>
    </row>
    <row r="354" spans="1:1" x14ac:dyDescent="0.3">
      <c r="A354" s="1">
        <v>19</v>
      </c>
    </row>
    <row r="355" spans="1:1" x14ac:dyDescent="0.3">
      <c r="A355" s="2">
        <v>19</v>
      </c>
    </row>
    <row r="356" spans="1:1" x14ac:dyDescent="0.3">
      <c r="A356" s="1">
        <v>19</v>
      </c>
    </row>
    <row r="357" spans="1:1" x14ac:dyDescent="0.3">
      <c r="A357" s="2">
        <v>38</v>
      </c>
    </row>
    <row r="358" spans="1:1" x14ac:dyDescent="0.3">
      <c r="A358" s="1">
        <v>30</v>
      </c>
    </row>
    <row r="359" spans="1:1" x14ac:dyDescent="0.3">
      <c r="A359" s="2">
        <v>28</v>
      </c>
    </row>
    <row r="360" spans="1:1" x14ac:dyDescent="0.3">
      <c r="A360" s="1">
        <v>49</v>
      </c>
    </row>
    <row r="361" spans="1:1" x14ac:dyDescent="0.3">
      <c r="A361" s="2">
        <v>56</v>
      </c>
    </row>
    <row r="362" spans="1:1" x14ac:dyDescent="0.3">
      <c r="A362" s="1">
        <v>23</v>
      </c>
    </row>
    <row r="363" spans="1:1" x14ac:dyDescent="0.3">
      <c r="A363" s="2">
        <v>39</v>
      </c>
    </row>
    <row r="364" spans="1:1" x14ac:dyDescent="0.3">
      <c r="A364" s="1">
        <v>44</v>
      </c>
    </row>
    <row r="365" spans="1:1" x14ac:dyDescent="0.3">
      <c r="A365" s="2">
        <v>55</v>
      </c>
    </row>
    <row r="366" spans="1:1" x14ac:dyDescent="0.3">
      <c r="A366" s="1">
        <v>26</v>
      </c>
    </row>
    <row r="367" spans="1:1" x14ac:dyDescent="0.3">
      <c r="A367" s="2">
        <v>26</v>
      </c>
    </row>
    <row r="368" spans="1:1" x14ac:dyDescent="0.3">
      <c r="A368" s="1">
        <v>46</v>
      </c>
    </row>
    <row r="369" spans="1:1" x14ac:dyDescent="0.3">
      <c r="A369" s="2">
        <v>55</v>
      </c>
    </row>
    <row r="370" spans="1:1" x14ac:dyDescent="0.3">
      <c r="A370" s="1">
        <v>32</v>
      </c>
    </row>
    <row r="371" spans="1:1" x14ac:dyDescent="0.3">
      <c r="A371" s="2">
        <v>35</v>
      </c>
    </row>
    <row r="372" spans="1:1" x14ac:dyDescent="0.3">
      <c r="A372" s="1">
        <v>50</v>
      </c>
    </row>
    <row r="373" spans="1:1" x14ac:dyDescent="0.3">
      <c r="A373" s="2">
        <v>42</v>
      </c>
    </row>
    <row r="374" spans="1:1" x14ac:dyDescent="0.3">
      <c r="A374" s="1">
        <v>24</v>
      </c>
    </row>
    <row r="375" spans="1:1" x14ac:dyDescent="0.3">
      <c r="A375" s="2">
        <v>33</v>
      </c>
    </row>
    <row r="376" spans="1:1" x14ac:dyDescent="0.3">
      <c r="A376" s="1">
        <v>59</v>
      </c>
    </row>
    <row r="377" spans="1:1" x14ac:dyDescent="0.3">
      <c r="A377" s="2">
        <v>54</v>
      </c>
    </row>
    <row r="378" spans="1:1" x14ac:dyDescent="0.3">
      <c r="A378" s="1">
        <v>33</v>
      </c>
    </row>
    <row r="379" spans="1:1" x14ac:dyDescent="0.3">
      <c r="A379" s="2">
        <v>46</v>
      </c>
    </row>
    <row r="380" spans="1:1" x14ac:dyDescent="0.3">
      <c r="A380" s="1">
        <v>43</v>
      </c>
    </row>
    <row r="381" spans="1:1" x14ac:dyDescent="0.3">
      <c r="A381" s="2">
        <v>32</v>
      </c>
    </row>
    <row r="382" spans="1:1" x14ac:dyDescent="0.3">
      <c r="A382" s="1">
        <v>40</v>
      </c>
    </row>
    <row r="383" spans="1:1" x14ac:dyDescent="0.3">
      <c r="A383" s="2">
        <v>20</v>
      </c>
    </row>
    <row r="384" spans="1:1" x14ac:dyDescent="0.3">
      <c r="A384" s="1">
        <v>44</v>
      </c>
    </row>
    <row r="385" spans="1:1" x14ac:dyDescent="0.3">
      <c r="A385" s="2">
        <v>35</v>
      </c>
    </row>
    <row r="386" spans="1:1" x14ac:dyDescent="0.3">
      <c r="A386" s="1">
        <v>62</v>
      </c>
    </row>
    <row r="387" spans="1:1" x14ac:dyDescent="0.3">
      <c r="A387" s="2">
        <v>36</v>
      </c>
    </row>
    <row r="388" spans="1:1" x14ac:dyDescent="0.3">
      <c r="A388" s="1">
        <v>42</v>
      </c>
    </row>
    <row r="389" spans="1:1" x14ac:dyDescent="0.3">
      <c r="A389" s="2">
        <v>26</v>
      </c>
    </row>
    <row r="390" spans="1:1" x14ac:dyDescent="0.3">
      <c r="A390" s="1">
        <v>40</v>
      </c>
    </row>
    <row r="391" spans="1:1" x14ac:dyDescent="0.3">
      <c r="A391" s="2">
        <v>43</v>
      </c>
    </row>
    <row r="392" spans="1:1" x14ac:dyDescent="0.3">
      <c r="A392" s="1">
        <v>27</v>
      </c>
    </row>
    <row r="393" spans="1:1" x14ac:dyDescent="0.3">
      <c r="A393" s="2">
        <v>33</v>
      </c>
    </row>
    <row r="394" spans="1:1" x14ac:dyDescent="0.3">
      <c r="A394" s="1">
        <v>49</v>
      </c>
    </row>
    <row r="395" spans="1:1" x14ac:dyDescent="0.3">
      <c r="A395" s="2">
        <v>62</v>
      </c>
    </row>
    <row r="396" spans="1:1" x14ac:dyDescent="0.3">
      <c r="A396" s="1">
        <v>63</v>
      </c>
    </row>
    <row r="397" spans="1:1" x14ac:dyDescent="0.3">
      <c r="A397" s="2">
        <v>44</v>
      </c>
    </row>
    <row r="398" spans="1:1" x14ac:dyDescent="0.3">
      <c r="A398" s="1">
        <v>33</v>
      </c>
    </row>
    <row r="399" spans="1:1" x14ac:dyDescent="0.3">
      <c r="A399" s="2">
        <v>22</v>
      </c>
    </row>
    <row r="400" spans="1:1" x14ac:dyDescent="0.3">
      <c r="A400" s="1">
        <v>62</v>
      </c>
    </row>
    <row r="401" spans="1:1" x14ac:dyDescent="0.3">
      <c r="A401" s="2">
        <v>28</v>
      </c>
    </row>
    <row r="402" spans="1:1" x14ac:dyDescent="0.3">
      <c r="A402" s="1">
        <v>38</v>
      </c>
    </row>
    <row r="403" spans="1:1" x14ac:dyDescent="0.3">
      <c r="A403" s="2">
        <v>64</v>
      </c>
    </row>
    <row r="404" spans="1:1" x14ac:dyDescent="0.3">
      <c r="A404" s="1">
        <v>23</v>
      </c>
    </row>
    <row r="405" spans="1:1" x14ac:dyDescent="0.3">
      <c r="A405" s="2">
        <v>64</v>
      </c>
    </row>
    <row r="406" spans="1:1" x14ac:dyDescent="0.3">
      <c r="A406" s="1">
        <v>44</v>
      </c>
    </row>
    <row r="407" spans="1:1" x14ac:dyDescent="0.3">
      <c r="A407" s="2">
        <v>47</v>
      </c>
    </row>
    <row r="408" spans="1:1" x14ac:dyDescent="0.3">
      <c r="A408" s="1">
        <v>63</v>
      </c>
    </row>
    <row r="409" spans="1:1" x14ac:dyDescent="0.3">
      <c r="A409" s="2">
        <v>25</v>
      </c>
    </row>
    <row r="410" spans="1:1" x14ac:dyDescent="0.3">
      <c r="A410" s="1">
        <v>21</v>
      </c>
    </row>
    <row r="411" spans="1:1" x14ac:dyDescent="0.3">
      <c r="A411" s="2">
        <v>43</v>
      </c>
    </row>
    <row r="412" spans="1:1" x14ac:dyDescent="0.3">
      <c r="A412" s="1">
        <v>19</v>
      </c>
    </row>
    <row r="413" spans="1:1" x14ac:dyDescent="0.3">
      <c r="A413" s="2">
        <v>46</v>
      </c>
    </row>
    <row r="414" spans="1:1" x14ac:dyDescent="0.3">
      <c r="A414" s="1">
        <v>33</v>
      </c>
    </row>
    <row r="415" spans="1:1" x14ac:dyDescent="0.3">
      <c r="A415" s="2">
        <v>25</v>
      </c>
    </row>
    <row r="416" spans="1:1" x14ac:dyDescent="0.3">
      <c r="A416" s="1">
        <v>56</v>
      </c>
    </row>
    <row r="417" spans="1:1" x14ac:dyDescent="0.3">
      <c r="A417" s="2">
        <v>25</v>
      </c>
    </row>
    <row r="418" spans="1:1" x14ac:dyDescent="0.3">
      <c r="A418" s="1">
        <v>51</v>
      </c>
    </row>
    <row r="419" spans="1:1" x14ac:dyDescent="0.3">
      <c r="A419" s="2">
        <v>24</v>
      </c>
    </row>
    <row r="420" spans="1:1" x14ac:dyDescent="0.3">
      <c r="A420" s="1">
        <v>36</v>
      </c>
    </row>
    <row r="421" spans="1:1" x14ac:dyDescent="0.3">
      <c r="A421" s="2">
        <v>52</v>
      </c>
    </row>
    <row r="422" spans="1:1" x14ac:dyDescent="0.3">
      <c r="A422" s="1">
        <v>55</v>
      </c>
    </row>
    <row r="423" spans="1:1" x14ac:dyDescent="0.3">
      <c r="A423" s="2">
        <v>55</v>
      </c>
    </row>
    <row r="424" spans="1:1" x14ac:dyDescent="0.3">
      <c r="A424" s="1">
        <v>53</v>
      </c>
    </row>
    <row r="425" spans="1:1" x14ac:dyDescent="0.3">
      <c r="A425" s="2">
        <v>58</v>
      </c>
    </row>
    <row r="426" spans="1:1" x14ac:dyDescent="0.3">
      <c r="A426" s="1">
        <v>35</v>
      </c>
    </row>
    <row r="427" spans="1:1" x14ac:dyDescent="0.3">
      <c r="A427" s="2">
        <v>61</v>
      </c>
    </row>
    <row r="428" spans="1:1" x14ac:dyDescent="0.3">
      <c r="A428" s="1">
        <v>40</v>
      </c>
    </row>
    <row r="429" spans="1:1" x14ac:dyDescent="0.3">
      <c r="A429" s="2">
        <v>54</v>
      </c>
    </row>
    <row r="430" spans="1:1" x14ac:dyDescent="0.3">
      <c r="A430" s="1">
        <v>36</v>
      </c>
    </row>
    <row r="431" spans="1:1" x14ac:dyDescent="0.3">
      <c r="A431" s="2">
        <v>27</v>
      </c>
    </row>
    <row r="432" spans="1:1" x14ac:dyDescent="0.3">
      <c r="A432" s="1">
        <v>23</v>
      </c>
    </row>
    <row r="433" spans="1:1" x14ac:dyDescent="0.3">
      <c r="A433" s="2">
        <v>25</v>
      </c>
    </row>
    <row r="434" spans="1:1" x14ac:dyDescent="0.3">
      <c r="A434" s="1">
        <v>40</v>
      </c>
    </row>
    <row r="435" spans="1:1" x14ac:dyDescent="0.3">
      <c r="A435" s="2">
        <v>35</v>
      </c>
    </row>
    <row r="436" spans="1:1" x14ac:dyDescent="0.3">
      <c r="A436" s="1">
        <v>58</v>
      </c>
    </row>
    <row r="437" spans="1:1" x14ac:dyDescent="0.3">
      <c r="A437" s="2">
        <v>35</v>
      </c>
    </row>
    <row r="438" spans="1:1" x14ac:dyDescent="0.3">
      <c r="A438" s="1">
        <v>46</v>
      </c>
    </row>
    <row r="439" spans="1:1" x14ac:dyDescent="0.3">
      <c r="A439" s="2">
        <v>42</v>
      </c>
    </row>
    <row r="440" spans="1:1" x14ac:dyDescent="0.3">
      <c r="A440" s="1">
        <v>50</v>
      </c>
    </row>
    <row r="441" spans="1:1" x14ac:dyDescent="0.3">
      <c r="A441" s="2">
        <v>53</v>
      </c>
    </row>
    <row r="442" spans="1:1" x14ac:dyDescent="0.3">
      <c r="A442" s="1">
        <v>46</v>
      </c>
    </row>
    <row r="443" spans="1:1" x14ac:dyDescent="0.3">
      <c r="A443" s="2">
        <v>43</v>
      </c>
    </row>
    <row r="444" spans="1:1" x14ac:dyDescent="0.3">
      <c r="A444" s="1">
        <v>47</v>
      </c>
    </row>
    <row r="445" spans="1:1" x14ac:dyDescent="0.3">
      <c r="A445" s="2">
        <v>46</v>
      </c>
    </row>
    <row r="446" spans="1:1" x14ac:dyDescent="0.3">
      <c r="A446" s="1">
        <v>41</v>
      </c>
    </row>
    <row r="447" spans="1:1" x14ac:dyDescent="0.3">
      <c r="A447" s="2">
        <v>27</v>
      </c>
    </row>
    <row r="448" spans="1:1" x14ac:dyDescent="0.3">
      <c r="A448" s="1">
        <v>63</v>
      </c>
    </row>
    <row r="449" spans="1:1" x14ac:dyDescent="0.3">
      <c r="A449" s="2">
        <v>27</v>
      </c>
    </row>
    <row r="450" spans="1:1" x14ac:dyDescent="0.3">
      <c r="A450" s="1">
        <v>28</v>
      </c>
    </row>
    <row r="451" spans="1:1" x14ac:dyDescent="0.3">
      <c r="A451" s="2">
        <v>39</v>
      </c>
    </row>
    <row r="452" spans="1:1" x14ac:dyDescent="0.3">
      <c r="A452" s="1">
        <v>40</v>
      </c>
    </row>
    <row r="453" spans="1:1" x14ac:dyDescent="0.3">
      <c r="A453" s="2">
        <v>45</v>
      </c>
    </row>
    <row r="454" spans="1:1" x14ac:dyDescent="0.3">
      <c r="A454" s="1">
        <v>22</v>
      </c>
    </row>
    <row r="455" spans="1:1" x14ac:dyDescent="0.3">
      <c r="A455" s="2">
        <v>57</v>
      </c>
    </row>
    <row r="456" spans="1:1" x14ac:dyDescent="0.3">
      <c r="A456" s="1">
        <v>30</v>
      </c>
    </row>
    <row r="457" spans="1:1" x14ac:dyDescent="0.3">
      <c r="A457" s="2">
        <v>19</v>
      </c>
    </row>
    <row r="458" spans="1:1" x14ac:dyDescent="0.3">
      <c r="A458" s="1">
        <v>30</v>
      </c>
    </row>
    <row r="459" spans="1:1" x14ac:dyDescent="0.3">
      <c r="A459" s="2">
        <v>38</v>
      </c>
    </row>
    <row r="460" spans="1:1" x14ac:dyDescent="0.3">
      <c r="A460" s="1">
        <v>31</v>
      </c>
    </row>
    <row r="461" spans="1:1" x14ac:dyDescent="0.3">
      <c r="A461" s="2">
        <v>44</v>
      </c>
    </row>
    <row r="462" spans="1:1" x14ac:dyDescent="0.3">
      <c r="A462" s="1">
        <v>19</v>
      </c>
    </row>
    <row r="463" spans="1:1" x14ac:dyDescent="0.3">
      <c r="A463" s="2">
        <v>51</v>
      </c>
    </row>
    <row r="464" spans="1:1" x14ac:dyDescent="0.3">
      <c r="A464" s="1">
        <v>23</v>
      </c>
    </row>
    <row r="465" spans="1:1" x14ac:dyDescent="0.3">
      <c r="A465" s="2">
        <v>64</v>
      </c>
    </row>
    <row r="466" spans="1:1" x14ac:dyDescent="0.3">
      <c r="A466" s="1">
        <v>28</v>
      </c>
    </row>
    <row r="467" spans="1:1" x14ac:dyDescent="0.3">
      <c r="A467" s="2">
        <v>53</v>
      </c>
    </row>
    <row r="468" spans="1:1" x14ac:dyDescent="0.3">
      <c r="A468" s="1">
        <v>58</v>
      </c>
    </row>
    <row r="469" spans="1:1" x14ac:dyDescent="0.3">
      <c r="A469" s="2">
        <v>43</v>
      </c>
    </row>
    <row r="470" spans="1:1" x14ac:dyDescent="0.3">
      <c r="A470" s="1">
        <v>18</v>
      </c>
    </row>
    <row r="471" spans="1:1" x14ac:dyDescent="0.3">
      <c r="A471" s="2">
        <v>39</v>
      </c>
    </row>
    <row r="472" spans="1:1" x14ac:dyDescent="0.3">
      <c r="A472" s="1">
        <v>25</v>
      </c>
    </row>
    <row r="473" spans="1:1" x14ac:dyDescent="0.3">
      <c r="A473" s="2">
        <v>20</v>
      </c>
    </row>
    <row r="474" spans="1:1" x14ac:dyDescent="0.3">
      <c r="A474" s="1">
        <v>22</v>
      </c>
    </row>
    <row r="475" spans="1:1" x14ac:dyDescent="0.3">
      <c r="A475" s="2">
        <v>52</v>
      </c>
    </row>
    <row r="476" spans="1:1" x14ac:dyDescent="0.3">
      <c r="A476" s="1">
        <v>40</v>
      </c>
    </row>
    <row r="477" spans="1:1" x14ac:dyDescent="0.3">
      <c r="A477" s="2">
        <v>33</v>
      </c>
    </row>
    <row r="478" spans="1:1" x14ac:dyDescent="0.3">
      <c r="A478" s="1">
        <v>39</v>
      </c>
    </row>
    <row r="479" spans="1:1" x14ac:dyDescent="0.3">
      <c r="A479" s="2">
        <v>63</v>
      </c>
    </row>
    <row r="480" spans="1:1" x14ac:dyDescent="0.3">
      <c r="A480" s="1">
        <v>20</v>
      </c>
    </row>
    <row r="481" spans="1:1" x14ac:dyDescent="0.3">
      <c r="A481" s="2">
        <v>33</v>
      </c>
    </row>
    <row r="482" spans="1:1" x14ac:dyDescent="0.3">
      <c r="A482" s="1">
        <v>41</v>
      </c>
    </row>
    <row r="483" spans="1:1" x14ac:dyDescent="0.3">
      <c r="A483" s="2">
        <v>48</v>
      </c>
    </row>
    <row r="484" spans="1:1" x14ac:dyDescent="0.3">
      <c r="A484" s="1">
        <v>63</v>
      </c>
    </row>
    <row r="485" spans="1:1" x14ac:dyDescent="0.3">
      <c r="A485" s="2">
        <v>36</v>
      </c>
    </row>
    <row r="486" spans="1:1" x14ac:dyDescent="0.3">
      <c r="A486" s="1">
        <v>45</v>
      </c>
    </row>
    <row r="487" spans="1:1" x14ac:dyDescent="0.3">
      <c r="A487" s="2">
        <v>36</v>
      </c>
    </row>
    <row r="488" spans="1:1" x14ac:dyDescent="0.3">
      <c r="A488" s="1">
        <v>27</v>
      </c>
    </row>
    <row r="489" spans="1:1" x14ac:dyDescent="0.3">
      <c r="A489" s="2">
        <v>23</v>
      </c>
    </row>
    <row r="490" spans="1:1" x14ac:dyDescent="0.3">
      <c r="A490" s="1">
        <v>52</v>
      </c>
    </row>
    <row r="491" spans="1:1" x14ac:dyDescent="0.3">
      <c r="A491" s="2">
        <v>41</v>
      </c>
    </row>
    <row r="492" spans="1:1" x14ac:dyDescent="0.3">
      <c r="A492" s="1">
        <v>25</v>
      </c>
    </row>
    <row r="493" spans="1:1" x14ac:dyDescent="0.3">
      <c r="A493" s="2">
        <v>48</v>
      </c>
    </row>
    <row r="494" spans="1:1" x14ac:dyDescent="0.3">
      <c r="A494" s="1">
        <v>57</v>
      </c>
    </row>
    <row r="495" spans="1:1" x14ac:dyDescent="0.3">
      <c r="A495" s="2">
        <v>61</v>
      </c>
    </row>
    <row r="496" spans="1:1" x14ac:dyDescent="0.3">
      <c r="A496" s="1">
        <v>27</v>
      </c>
    </row>
    <row r="497" spans="1:1" x14ac:dyDescent="0.3">
      <c r="A497" s="2">
        <v>36</v>
      </c>
    </row>
    <row r="498" spans="1:1" x14ac:dyDescent="0.3">
      <c r="A498" s="1">
        <v>38</v>
      </c>
    </row>
    <row r="499" spans="1:1" x14ac:dyDescent="0.3">
      <c r="A499" s="2">
        <v>34</v>
      </c>
    </row>
    <row r="500" spans="1:1" x14ac:dyDescent="0.3">
      <c r="A500" s="1">
        <v>63</v>
      </c>
    </row>
    <row r="501" spans="1:1" x14ac:dyDescent="0.3">
      <c r="A501" s="2">
        <v>61</v>
      </c>
    </row>
    <row r="502" spans="1:1" x14ac:dyDescent="0.3">
      <c r="A502" s="1">
        <v>40</v>
      </c>
    </row>
    <row r="503" spans="1:1" x14ac:dyDescent="0.3">
      <c r="A503" s="2">
        <v>35</v>
      </c>
    </row>
    <row r="504" spans="1:1" x14ac:dyDescent="0.3">
      <c r="A504" s="1">
        <v>46</v>
      </c>
    </row>
    <row r="505" spans="1:1" x14ac:dyDescent="0.3">
      <c r="A505" s="2">
        <v>46</v>
      </c>
    </row>
    <row r="506" spans="1:1" x14ac:dyDescent="0.3">
      <c r="A506" s="1">
        <v>62</v>
      </c>
    </row>
    <row r="507" spans="1:1" x14ac:dyDescent="0.3">
      <c r="A507" s="2">
        <v>35</v>
      </c>
    </row>
    <row r="508" spans="1:1" x14ac:dyDescent="0.3">
      <c r="A508" s="1">
        <v>59</v>
      </c>
    </row>
    <row r="509" spans="1:1" x14ac:dyDescent="0.3">
      <c r="A509" s="2">
        <v>27</v>
      </c>
    </row>
    <row r="510" spans="1:1" x14ac:dyDescent="0.3">
      <c r="A510" s="1">
        <v>41</v>
      </c>
    </row>
    <row r="511" spans="1:1" x14ac:dyDescent="0.3">
      <c r="A511" s="2">
        <v>31</v>
      </c>
    </row>
    <row r="512" spans="1:1" x14ac:dyDescent="0.3">
      <c r="A512" s="1">
        <v>25</v>
      </c>
    </row>
    <row r="513" spans="1:1" x14ac:dyDescent="0.3">
      <c r="A513" s="2">
        <v>44</v>
      </c>
    </row>
    <row r="514" spans="1:1" x14ac:dyDescent="0.3">
      <c r="A514" s="1">
        <v>44</v>
      </c>
    </row>
    <row r="515" spans="1:1" x14ac:dyDescent="0.3">
      <c r="A515" s="2">
        <v>37</v>
      </c>
    </row>
    <row r="516" spans="1:1" x14ac:dyDescent="0.3">
      <c r="A516" s="1">
        <v>21</v>
      </c>
    </row>
    <row r="517" spans="1:1" x14ac:dyDescent="0.3">
      <c r="A517" s="2">
        <v>26</v>
      </c>
    </row>
    <row r="518" spans="1:1" x14ac:dyDescent="0.3">
      <c r="A518" s="1">
        <v>64</v>
      </c>
    </row>
    <row r="519" spans="1:1" x14ac:dyDescent="0.3">
      <c r="A519" s="2">
        <v>26</v>
      </c>
    </row>
    <row r="520" spans="1:1" x14ac:dyDescent="0.3">
      <c r="A520" s="1">
        <v>20</v>
      </c>
    </row>
    <row r="521" spans="1:1" x14ac:dyDescent="0.3">
      <c r="A521" s="2">
        <v>23</v>
      </c>
    </row>
    <row r="522" spans="1:1" x14ac:dyDescent="0.3">
      <c r="A522" s="1">
        <v>32</v>
      </c>
    </row>
    <row r="523" spans="1:1" x14ac:dyDescent="0.3">
      <c r="A523" s="2">
        <v>51</v>
      </c>
    </row>
    <row r="524" spans="1:1" x14ac:dyDescent="0.3">
      <c r="A524" s="1">
        <v>22</v>
      </c>
    </row>
    <row r="525" spans="1:1" x14ac:dyDescent="0.3">
      <c r="A525" s="2">
        <v>51</v>
      </c>
    </row>
    <row r="526" spans="1:1" x14ac:dyDescent="0.3">
      <c r="A526" s="1">
        <v>58</v>
      </c>
    </row>
    <row r="527" spans="1:1" x14ac:dyDescent="0.3">
      <c r="A527" s="2">
        <v>19</v>
      </c>
    </row>
    <row r="528" spans="1:1" x14ac:dyDescent="0.3">
      <c r="A528" s="1">
        <v>61</v>
      </c>
    </row>
    <row r="529" spans="1:1" x14ac:dyDescent="0.3">
      <c r="A529" s="2">
        <v>64</v>
      </c>
    </row>
    <row r="530" spans="1:1" x14ac:dyDescent="0.3">
      <c r="A530" s="1">
        <v>21</v>
      </c>
    </row>
    <row r="531" spans="1:1" x14ac:dyDescent="0.3">
      <c r="A531" s="2">
        <v>59</v>
      </c>
    </row>
    <row r="532" spans="1:1" x14ac:dyDescent="0.3">
      <c r="A532" s="1">
        <v>42</v>
      </c>
    </row>
    <row r="533" spans="1:1" x14ac:dyDescent="0.3">
      <c r="A533" s="2">
        <v>22</v>
      </c>
    </row>
    <row r="534" spans="1:1" x14ac:dyDescent="0.3">
      <c r="A534" s="1">
        <v>44</v>
      </c>
    </row>
    <row r="535" spans="1:1" x14ac:dyDescent="0.3">
      <c r="A535" s="2">
        <v>48</v>
      </c>
    </row>
    <row r="536" spans="1:1" x14ac:dyDescent="0.3">
      <c r="A536" s="1">
        <v>54</v>
      </c>
    </row>
    <row r="537" spans="1:1" x14ac:dyDescent="0.3">
      <c r="A537" s="2">
        <v>64</v>
      </c>
    </row>
    <row r="538" spans="1:1" x14ac:dyDescent="0.3">
      <c r="A538" s="1">
        <v>27</v>
      </c>
    </row>
    <row r="539" spans="1:1" x14ac:dyDescent="0.3">
      <c r="A539" s="2">
        <v>25</v>
      </c>
    </row>
    <row r="540" spans="1:1" x14ac:dyDescent="0.3">
      <c r="A540" s="1">
        <v>46</v>
      </c>
    </row>
    <row r="541" spans="1:1" x14ac:dyDescent="0.3">
      <c r="A541" s="2">
        <v>62</v>
      </c>
    </row>
    <row r="542" spans="1:1" x14ac:dyDescent="0.3">
      <c r="A542" s="1">
        <v>32</v>
      </c>
    </row>
    <row r="543" spans="1:1" x14ac:dyDescent="0.3">
      <c r="A543" s="2">
        <v>49</v>
      </c>
    </row>
    <row r="544" spans="1:1" x14ac:dyDescent="0.3">
      <c r="A544" s="1">
        <v>58</v>
      </c>
    </row>
    <row r="545" spans="1:1" x14ac:dyDescent="0.3">
      <c r="A545" s="2">
        <v>19</v>
      </c>
    </row>
    <row r="546" spans="1:1" x14ac:dyDescent="0.3">
      <c r="A546" s="1">
        <v>39</v>
      </c>
    </row>
    <row r="547" spans="1:1" x14ac:dyDescent="0.3">
      <c r="A547" s="2">
        <v>39</v>
      </c>
    </row>
    <row r="548" spans="1:1" x14ac:dyDescent="0.3">
      <c r="A548" s="1">
        <v>56</v>
      </c>
    </row>
    <row r="549" spans="1:1" x14ac:dyDescent="0.3">
      <c r="A549" s="2">
        <v>49</v>
      </c>
    </row>
    <row r="550" spans="1:1" x14ac:dyDescent="0.3">
      <c r="A550" s="1">
        <v>36</v>
      </c>
    </row>
    <row r="551" spans="1:1" x14ac:dyDescent="0.3">
      <c r="A551" s="2">
        <v>49</v>
      </c>
    </row>
    <row r="552" spans="1:1" x14ac:dyDescent="0.3">
      <c r="A552" s="1">
        <v>51</v>
      </c>
    </row>
    <row r="553" spans="1:1" x14ac:dyDescent="0.3">
      <c r="A553" s="2">
        <v>24</v>
      </c>
    </row>
    <row r="554" spans="1:1" x14ac:dyDescent="0.3">
      <c r="A554" s="1">
        <v>46</v>
      </c>
    </row>
    <row r="555" spans="1:1" x14ac:dyDescent="0.3">
      <c r="A555" s="2">
        <v>42</v>
      </c>
    </row>
    <row r="556" spans="1:1" x14ac:dyDescent="0.3">
      <c r="A556" s="1">
        <v>38</v>
      </c>
    </row>
    <row r="557" spans="1:1" x14ac:dyDescent="0.3">
      <c r="A557" s="2">
        <v>46</v>
      </c>
    </row>
    <row r="558" spans="1:1" x14ac:dyDescent="0.3">
      <c r="A558" s="1">
        <v>35</v>
      </c>
    </row>
    <row r="559" spans="1:1" x14ac:dyDescent="0.3">
      <c r="A559" s="2">
        <v>57</v>
      </c>
    </row>
    <row r="560" spans="1:1" x14ac:dyDescent="0.3">
      <c r="A560" s="1">
        <v>34</v>
      </c>
    </row>
    <row r="561" spans="1:1" x14ac:dyDescent="0.3">
      <c r="A561" s="2">
        <v>19</v>
      </c>
    </row>
    <row r="562" spans="1:1" x14ac:dyDescent="0.3">
      <c r="A562" s="1">
        <v>59</v>
      </c>
    </row>
    <row r="563" spans="1:1" x14ac:dyDescent="0.3">
      <c r="A563" s="2">
        <v>23</v>
      </c>
    </row>
    <row r="564" spans="1:1" x14ac:dyDescent="0.3">
      <c r="A564" s="1">
        <v>53</v>
      </c>
    </row>
    <row r="565" spans="1:1" x14ac:dyDescent="0.3">
      <c r="A565" s="2">
        <v>54</v>
      </c>
    </row>
    <row r="566" spans="1:1" x14ac:dyDescent="0.3">
      <c r="A566" s="1">
        <v>49</v>
      </c>
    </row>
    <row r="567" spans="1:1" x14ac:dyDescent="0.3">
      <c r="A567" s="2">
        <v>58</v>
      </c>
    </row>
    <row r="568" spans="1:1" x14ac:dyDescent="0.3">
      <c r="A568" s="1">
        <v>19</v>
      </c>
    </row>
    <row r="569" spans="1:1" x14ac:dyDescent="0.3">
      <c r="A569" s="2">
        <v>58</v>
      </c>
    </row>
    <row r="570" spans="1:1" x14ac:dyDescent="0.3">
      <c r="A570" s="1">
        <v>49</v>
      </c>
    </row>
    <row r="571" spans="1:1" x14ac:dyDescent="0.3">
      <c r="A571" s="2">
        <v>50</v>
      </c>
    </row>
    <row r="572" spans="1:1" x14ac:dyDescent="0.3">
      <c r="A572" s="1">
        <v>36</v>
      </c>
    </row>
    <row r="573" spans="1:1" x14ac:dyDescent="0.3">
      <c r="A573" s="2">
        <v>58</v>
      </c>
    </row>
    <row r="574" spans="1:1" x14ac:dyDescent="0.3">
      <c r="A574" s="1">
        <v>48</v>
      </c>
    </row>
    <row r="575" spans="1:1" x14ac:dyDescent="0.3">
      <c r="A575" s="2">
        <v>32</v>
      </c>
    </row>
    <row r="576" spans="1:1" x14ac:dyDescent="0.3">
      <c r="A576" s="1">
        <v>39</v>
      </c>
    </row>
    <row r="577" spans="1:1" x14ac:dyDescent="0.3">
      <c r="A577" s="2">
        <v>49</v>
      </c>
    </row>
    <row r="578" spans="1:1" x14ac:dyDescent="0.3">
      <c r="A578" s="1">
        <v>50</v>
      </c>
    </row>
    <row r="579" spans="1:1" x14ac:dyDescent="0.3">
      <c r="A579" s="2">
        <v>29</v>
      </c>
    </row>
    <row r="580" spans="1:1" x14ac:dyDescent="0.3">
      <c r="A580" s="1">
        <v>56</v>
      </c>
    </row>
    <row r="581" spans="1:1" x14ac:dyDescent="0.3">
      <c r="A581" s="2">
        <v>62</v>
      </c>
    </row>
    <row r="582" spans="1:1" x14ac:dyDescent="0.3">
      <c r="A582" s="1">
        <v>32</v>
      </c>
    </row>
    <row r="583" spans="1:1" x14ac:dyDescent="0.3">
      <c r="A583" s="2">
        <v>33</v>
      </c>
    </row>
    <row r="584" spans="1:1" x14ac:dyDescent="0.3">
      <c r="A584" s="1">
        <v>25</v>
      </c>
    </row>
    <row r="585" spans="1:1" x14ac:dyDescent="0.3">
      <c r="A585" s="2">
        <v>25</v>
      </c>
    </row>
    <row r="586" spans="1:1" x14ac:dyDescent="0.3">
      <c r="A586" s="1">
        <v>28</v>
      </c>
    </row>
    <row r="587" spans="1:1" x14ac:dyDescent="0.3">
      <c r="A587" s="2">
        <v>38</v>
      </c>
    </row>
    <row r="588" spans="1:1" x14ac:dyDescent="0.3">
      <c r="A588" s="1">
        <v>51</v>
      </c>
    </row>
    <row r="589" spans="1:1" x14ac:dyDescent="0.3">
      <c r="A589" s="2">
        <v>36</v>
      </c>
    </row>
    <row r="590" spans="1:1" x14ac:dyDescent="0.3">
      <c r="A590" s="1">
        <v>60</v>
      </c>
    </row>
    <row r="591" spans="1:1" x14ac:dyDescent="0.3">
      <c r="A591" s="2">
        <v>58</v>
      </c>
    </row>
    <row r="592" spans="1:1" x14ac:dyDescent="0.3">
      <c r="A592" s="1">
        <v>45</v>
      </c>
    </row>
    <row r="593" spans="1:1" x14ac:dyDescent="0.3">
      <c r="A593" s="2">
        <v>42</v>
      </c>
    </row>
    <row r="594" spans="1:1" x14ac:dyDescent="0.3">
      <c r="A594" s="1">
        <v>23</v>
      </c>
    </row>
    <row r="595" spans="1:1" x14ac:dyDescent="0.3">
      <c r="A595" s="2">
        <v>21</v>
      </c>
    </row>
    <row r="596" spans="1:1" x14ac:dyDescent="0.3">
      <c r="A596" s="1">
        <v>47</v>
      </c>
    </row>
    <row r="597" spans="1:1" x14ac:dyDescent="0.3">
      <c r="A597" s="2">
        <v>48</v>
      </c>
    </row>
    <row r="598" spans="1:1" x14ac:dyDescent="0.3">
      <c r="A598" s="1">
        <v>49</v>
      </c>
    </row>
    <row r="599" spans="1:1" x14ac:dyDescent="0.3">
      <c r="A599" s="2">
        <v>52</v>
      </c>
    </row>
    <row r="600" spans="1:1" x14ac:dyDescent="0.3">
      <c r="A600" s="1">
        <v>44</v>
      </c>
    </row>
    <row r="601" spans="1:1" x14ac:dyDescent="0.3">
      <c r="A601" s="2">
        <v>21</v>
      </c>
    </row>
    <row r="602" spans="1:1" x14ac:dyDescent="0.3">
      <c r="A602" s="1">
        <v>41</v>
      </c>
    </row>
    <row r="603" spans="1:1" x14ac:dyDescent="0.3">
      <c r="A603" s="2">
        <v>26</v>
      </c>
    </row>
    <row r="604" spans="1:1" x14ac:dyDescent="0.3">
      <c r="A604" s="1">
        <v>60</v>
      </c>
    </row>
    <row r="605" spans="1:1" x14ac:dyDescent="0.3">
      <c r="A605" s="2">
        <v>42</v>
      </c>
    </row>
    <row r="606" spans="1:1" x14ac:dyDescent="0.3">
      <c r="A606" s="1">
        <v>60</v>
      </c>
    </row>
    <row r="607" spans="1:1" x14ac:dyDescent="0.3">
      <c r="A607" s="2">
        <v>24</v>
      </c>
    </row>
    <row r="608" spans="1:1" x14ac:dyDescent="0.3">
      <c r="A608" s="1">
        <v>28</v>
      </c>
    </row>
    <row r="609" spans="1:1" x14ac:dyDescent="0.3">
      <c r="A609" s="2">
        <v>53</v>
      </c>
    </row>
    <row r="610" spans="1:1" x14ac:dyDescent="0.3">
      <c r="A610" s="1">
        <v>61</v>
      </c>
    </row>
    <row r="611" spans="1:1" x14ac:dyDescent="0.3">
      <c r="A611" s="2">
        <v>64</v>
      </c>
    </row>
    <row r="612" spans="1:1" x14ac:dyDescent="0.3">
      <c r="A612" s="1">
        <v>57</v>
      </c>
    </row>
    <row r="613" spans="1:1" x14ac:dyDescent="0.3">
      <c r="A613" s="2">
        <v>44</v>
      </c>
    </row>
    <row r="614" spans="1:1" x14ac:dyDescent="0.3">
      <c r="A614" s="1">
        <v>63</v>
      </c>
    </row>
    <row r="615" spans="1:1" x14ac:dyDescent="0.3">
      <c r="A615" s="2">
        <v>54</v>
      </c>
    </row>
    <row r="616" spans="1:1" x14ac:dyDescent="0.3">
      <c r="A616" s="1">
        <v>33</v>
      </c>
    </row>
    <row r="617" spans="1:1" x14ac:dyDescent="0.3">
      <c r="A617" s="2">
        <v>36</v>
      </c>
    </row>
    <row r="618" spans="1:1" x14ac:dyDescent="0.3">
      <c r="A618" s="1">
        <v>21</v>
      </c>
    </row>
    <row r="619" spans="1:1" x14ac:dyDescent="0.3">
      <c r="A619" s="2">
        <v>46</v>
      </c>
    </row>
    <row r="620" spans="1:1" x14ac:dyDescent="0.3">
      <c r="A620" s="1">
        <v>57</v>
      </c>
    </row>
    <row r="621" spans="1:1" x14ac:dyDescent="0.3">
      <c r="A621" s="2">
        <v>48</v>
      </c>
    </row>
    <row r="622" spans="1:1" x14ac:dyDescent="0.3">
      <c r="A622" s="1">
        <v>23</v>
      </c>
    </row>
    <row r="623" spans="1:1" x14ac:dyDescent="0.3">
      <c r="A623" s="2">
        <v>40</v>
      </c>
    </row>
    <row r="624" spans="1:1" x14ac:dyDescent="0.3">
      <c r="A624" s="1">
        <v>61</v>
      </c>
    </row>
    <row r="625" spans="1:1" x14ac:dyDescent="0.3">
      <c r="A625" s="2">
        <v>27</v>
      </c>
    </row>
    <row r="626" spans="1:1" x14ac:dyDescent="0.3">
      <c r="A626" s="1">
        <v>30</v>
      </c>
    </row>
    <row r="627" spans="1:1" x14ac:dyDescent="0.3">
      <c r="A627" s="2">
        <v>50</v>
      </c>
    </row>
    <row r="628" spans="1:1" x14ac:dyDescent="0.3">
      <c r="A628" s="1">
        <v>33</v>
      </c>
    </row>
    <row r="629" spans="1:1" x14ac:dyDescent="0.3">
      <c r="A629" s="2">
        <v>50</v>
      </c>
    </row>
    <row r="630" spans="1:1" x14ac:dyDescent="0.3">
      <c r="A630" s="1">
        <v>53</v>
      </c>
    </row>
    <row r="631" spans="1:1" x14ac:dyDescent="0.3">
      <c r="A631" s="2">
        <v>46</v>
      </c>
    </row>
    <row r="632" spans="1:1" x14ac:dyDescent="0.3">
      <c r="A632" s="1">
        <v>44</v>
      </c>
    </row>
    <row r="633" spans="1:1" x14ac:dyDescent="0.3">
      <c r="A633" s="2">
        <v>53</v>
      </c>
    </row>
    <row r="634" spans="1:1" x14ac:dyDescent="0.3">
      <c r="A634" s="1">
        <v>36</v>
      </c>
    </row>
    <row r="635" spans="1:1" x14ac:dyDescent="0.3">
      <c r="A635" s="2">
        <v>62</v>
      </c>
    </row>
    <row r="636" spans="1:1" x14ac:dyDescent="0.3">
      <c r="A636" s="1">
        <v>60</v>
      </c>
    </row>
    <row r="637" spans="1:1" x14ac:dyDescent="0.3">
      <c r="A637" s="2">
        <v>46</v>
      </c>
    </row>
    <row r="638" spans="1:1" x14ac:dyDescent="0.3">
      <c r="A638" s="1">
        <v>26</v>
      </c>
    </row>
    <row r="639" spans="1:1" x14ac:dyDescent="0.3">
      <c r="A639" s="2">
        <v>40</v>
      </c>
    </row>
    <row r="640" spans="1:1" x14ac:dyDescent="0.3">
      <c r="A640" s="1">
        <v>49</v>
      </c>
    </row>
    <row r="641" spans="1:1" x14ac:dyDescent="0.3">
      <c r="A641" s="2">
        <v>39</v>
      </c>
    </row>
    <row r="642" spans="1:1" x14ac:dyDescent="0.3">
      <c r="A642" s="1">
        <v>52</v>
      </c>
    </row>
    <row r="643" spans="1:1" x14ac:dyDescent="0.3">
      <c r="A643" s="2">
        <v>59</v>
      </c>
    </row>
    <row r="644" spans="1:1" x14ac:dyDescent="0.3">
      <c r="A644" s="1">
        <v>18</v>
      </c>
    </row>
    <row r="645" spans="1:1" x14ac:dyDescent="0.3">
      <c r="A645" s="2">
        <v>61</v>
      </c>
    </row>
    <row r="646" spans="1:1" x14ac:dyDescent="0.3">
      <c r="A646" s="1">
        <v>29</v>
      </c>
    </row>
    <row r="647" spans="1:1" x14ac:dyDescent="0.3">
      <c r="A647" s="2">
        <v>26</v>
      </c>
    </row>
    <row r="648" spans="1:1" x14ac:dyDescent="0.3">
      <c r="A648" s="1">
        <v>41</v>
      </c>
    </row>
    <row r="649" spans="1:1" x14ac:dyDescent="0.3">
      <c r="A649" s="2">
        <v>39</v>
      </c>
    </row>
    <row r="650" spans="1:1" x14ac:dyDescent="0.3">
      <c r="A650" s="1">
        <v>64</v>
      </c>
    </row>
    <row r="651" spans="1:1" x14ac:dyDescent="0.3">
      <c r="A651" s="2">
        <v>47</v>
      </c>
    </row>
    <row r="652" spans="1:1" x14ac:dyDescent="0.3">
      <c r="A652" s="1">
        <v>26</v>
      </c>
    </row>
    <row r="653" spans="1:1" x14ac:dyDescent="0.3">
      <c r="A653" s="2">
        <v>39</v>
      </c>
    </row>
    <row r="654" spans="1:1" x14ac:dyDescent="0.3">
      <c r="A654" s="1">
        <v>30</v>
      </c>
    </row>
    <row r="655" spans="1:1" x14ac:dyDescent="0.3">
      <c r="A655" s="2">
        <v>63</v>
      </c>
    </row>
    <row r="656" spans="1:1" x14ac:dyDescent="0.3">
      <c r="A656" s="1">
        <v>61</v>
      </c>
    </row>
    <row r="657" spans="1:1" x14ac:dyDescent="0.3">
      <c r="A657" s="2">
        <v>27</v>
      </c>
    </row>
    <row r="658" spans="1:1" x14ac:dyDescent="0.3">
      <c r="A658" s="1">
        <v>29</v>
      </c>
    </row>
    <row r="659" spans="1:1" x14ac:dyDescent="0.3">
      <c r="A659" s="2">
        <v>51</v>
      </c>
    </row>
    <row r="660" spans="1:1" x14ac:dyDescent="0.3">
      <c r="A660" s="1">
        <v>63</v>
      </c>
    </row>
    <row r="661" spans="1:1" x14ac:dyDescent="0.3">
      <c r="A661" s="2">
        <v>59</v>
      </c>
    </row>
    <row r="662" spans="1:1" x14ac:dyDescent="0.3">
      <c r="A662" s="1">
        <v>42</v>
      </c>
    </row>
    <row r="663" spans="1:1" x14ac:dyDescent="0.3">
      <c r="A663" s="2">
        <v>25</v>
      </c>
    </row>
    <row r="664" spans="1:1" x14ac:dyDescent="0.3">
      <c r="A664" s="1">
        <v>39</v>
      </c>
    </row>
    <row r="665" spans="1:1" x14ac:dyDescent="0.3">
      <c r="A665" s="2">
        <v>47</v>
      </c>
    </row>
    <row r="666" spans="1:1" x14ac:dyDescent="0.3">
      <c r="A666" s="1">
        <v>60</v>
      </c>
    </row>
    <row r="667" spans="1:1" x14ac:dyDescent="0.3">
      <c r="A667" s="2">
        <v>57</v>
      </c>
    </row>
    <row r="668" spans="1:1" x14ac:dyDescent="0.3">
      <c r="A668" s="1">
        <v>56</v>
      </c>
    </row>
    <row r="669" spans="1:1" x14ac:dyDescent="0.3">
      <c r="A669" s="2">
        <v>41</v>
      </c>
    </row>
    <row r="670" spans="1:1" x14ac:dyDescent="0.3">
      <c r="A670" s="1">
        <v>20</v>
      </c>
    </row>
    <row r="671" spans="1:1" x14ac:dyDescent="0.3">
      <c r="A671" s="2">
        <v>60</v>
      </c>
    </row>
    <row r="672" spans="1:1" x14ac:dyDescent="0.3">
      <c r="A672" s="1">
        <v>55</v>
      </c>
    </row>
    <row r="673" spans="1:1" x14ac:dyDescent="0.3">
      <c r="A673" s="2">
        <v>24</v>
      </c>
    </row>
    <row r="674" spans="1:1" x14ac:dyDescent="0.3">
      <c r="A674" s="1">
        <v>38</v>
      </c>
    </row>
    <row r="675" spans="1:1" x14ac:dyDescent="0.3">
      <c r="A675" s="2">
        <v>54</v>
      </c>
    </row>
    <row r="676" spans="1:1" x14ac:dyDescent="0.3">
      <c r="A676" s="1">
        <v>56</v>
      </c>
    </row>
    <row r="677" spans="1:1" x14ac:dyDescent="0.3">
      <c r="A677" s="2">
        <v>39</v>
      </c>
    </row>
    <row r="678" spans="1:1" x14ac:dyDescent="0.3">
      <c r="A678" s="1">
        <v>59</v>
      </c>
    </row>
    <row r="679" spans="1:1" x14ac:dyDescent="0.3">
      <c r="A679" s="2">
        <v>35</v>
      </c>
    </row>
    <row r="680" spans="1:1" x14ac:dyDescent="0.3">
      <c r="A680" s="1">
        <v>50</v>
      </c>
    </row>
    <row r="681" spans="1:1" x14ac:dyDescent="0.3">
      <c r="A681" s="2">
        <v>36</v>
      </c>
    </row>
    <row r="682" spans="1:1" x14ac:dyDescent="0.3">
      <c r="A682" s="1">
        <v>45</v>
      </c>
    </row>
    <row r="683" spans="1:1" x14ac:dyDescent="0.3">
      <c r="A683" s="2">
        <v>29</v>
      </c>
    </row>
    <row r="684" spans="1:1" x14ac:dyDescent="0.3">
      <c r="A684" s="1">
        <v>39</v>
      </c>
    </row>
    <row r="685" spans="1:1" x14ac:dyDescent="0.3">
      <c r="A685" s="2">
        <v>26</v>
      </c>
    </row>
    <row r="686" spans="1:1" x14ac:dyDescent="0.3">
      <c r="A686" s="1">
        <v>41</v>
      </c>
    </row>
    <row r="687" spans="1:1" x14ac:dyDescent="0.3">
      <c r="A687" s="2">
        <v>58</v>
      </c>
    </row>
    <row r="688" spans="1:1" x14ac:dyDescent="0.3">
      <c r="A688" s="1">
        <v>37</v>
      </c>
    </row>
    <row r="689" spans="1:1" x14ac:dyDescent="0.3">
      <c r="A689" s="2">
        <v>38</v>
      </c>
    </row>
    <row r="690" spans="1:1" x14ac:dyDescent="0.3">
      <c r="A690" s="1">
        <v>45</v>
      </c>
    </row>
    <row r="691" spans="1:1" x14ac:dyDescent="0.3">
      <c r="A691" s="2">
        <v>24</v>
      </c>
    </row>
    <row r="692" spans="1:1" x14ac:dyDescent="0.3">
      <c r="A692" s="1">
        <v>59</v>
      </c>
    </row>
    <row r="693" spans="1:1" x14ac:dyDescent="0.3">
      <c r="A693" s="2">
        <v>46</v>
      </c>
    </row>
    <row r="694" spans="1:1" x14ac:dyDescent="0.3">
      <c r="A694" s="1">
        <v>29</v>
      </c>
    </row>
    <row r="695" spans="1:1" x14ac:dyDescent="0.3">
      <c r="A695" s="2">
        <v>24</v>
      </c>
    </row>
    <row r="696" spans="1:1" x14ac:dyDescent="0.3">
      <c r="A696" s="1">
        <v>34</v>
      </c>
    </row>
    <row r="697" spans="1:1" x14ac:dyDescent="0.3">
      <c r="A697" s="2">
        <v>49</v>
      </c>
    </row>
    <row r="698" spans="1:1" x14ac:dyDescent="0.3">
      <c r="A698" s="1">
        <v>63</v>
      </c>
    </row>
    <row r="699" spans="1:1" x14ac:dyDescent="0.3">
      <c r="A699" s="2">
        <v>25</v>
      </c>
    </row>
    <row r="700" spans="1:1" x14ac:dyDescent="0.3">
      <c r="A700" s="1">
        <v>54</v>
      </c>
    </row>
    <row r="701" spans="1:1" x14ac:dyDescent="0.3">
      <c r="A701" s="2">
        <v>43</v>
      </c>
    </row>
    <row r="702" spans="1:1" x14ac:dyDescent="0.3">
      <c r="A702" s="1">
        <v>47</v>
      </c>
    </row>
    <row r="703" spans="1:1" x14ac:dyDescent="0.3">
      <c r="A703" s="2">
        <v>64</v>
      </c>
    </row>
    <row r="704" spans="1:1" x14ac:dyDescent="0.3">
      <c r="A704" s="1">
        <v>23</v>
      </c>
    </row>
    <row r="705" spans="1:1" x14ac:dyDescent="0.3">
      <c r="A705" s="2">
        <v>26</v>
      </c>
    </row>
    <row r="706" spans="1:1" x14ac:dyDescent="0.3">
      <c r="A706" s="1">
        <v>22</v>
      </c>
    </row>
    <row r="707" spans="1:1" x14ac:dyDescent="0.3">
      <c r="A707" s="2">
        <v>51</v>
      </c>
    </row>
    <row r="708" spans="1:1" x14ac:dyDescent="0.3">
      <c r="A708" s="1">
        <v>55</v>
      </c>
    </row>
    <row r="709" spans="1:1" x14ac:dyDescent="0.3">
      <c r="A709" s="2">
        <v>19</v>
      </c>
    </row>
    <row r="710" spans="1:1" x14ac:dyDescent="0.3">
      <c r="A710" s="1">
        <v>41</v>
      </c>
    </row>
    <row r="711" spans="1:1" x14ac:dyDescent="0.3">
      <c r="A711" s="2">
        <v>30</v>
      </c>
    </row>
    <row r="712" spans="1:1" x14ac:dyDescent="0.3">
      <c r="A712" s="1">
        <v>19</v>
      </c>
    </row>
    <row r="713" spans="1:1" x14ac:dyDescent="0.3">
      <c r="A713" s="2">
        <v>25</v>
      </c>
    </row>
    <row r="714" spans="1:1" x14ac:dyDescent="0.3">
      <c r="A714" s="1">
        <v>46</v>
      </c>
    </row>
    <row r="715" spans="1:1" x14ac:dyDescent="0.3">
      <c r="A715" s="2">
        <v>26</v>
      </c>
    </row>
    <row r="716" spans="1:1" x14ac:dyDescent="0.3">
      <c r="A716" s="1">
        <v>64</v>
      </c>
    </row>
    <row r="717" spans="1:1" x14ac:dyDescent="0.3">
      <c r="A717" s="2">
        <v>54</v>
      </c>
    </row>
    <row r="718" spans="1:1" x14ac:dyDescent="0.3">
      <c r="A718" s="1">
        <v>59</v>
      </c>
    </row>
    <row r="719" spans="1:1" x14ac:dyDescent="0.3">
      <c r="A719" s="2">
        <v>42</v>
      </c>
    </row>
    <row r="720" spans="1:1" x14ac:dyDescent="0.3">
      <c r="A720" s="1">
        <v>18</v>
      </c>
    </row>
    <row r="721" spans="1:1" x14ac:dyDescent="0.3">
      <c r="A721" s="2">
        <v>52</v>
      </c>
    </row>
    <row r="722" spans="1:1" x14ac:dyDescent="0.3">
      <c r="A722" s="1">
        <v>63</v>
      </c>
    </row>
    <row r="723" spans="1:1" x14ac:dyDescent="0.3">
      <c r="A723" s="2">
        <v>63</v>
      </c>
    </row>
    <row r="724" spans="1:1" x14ac:dyDescent="0.3">
      <c r="A724" s="1">
        <v>33</v>
      </c>
    </row>
    <row r="725" spans="1:1" x14ac:dyDescent="0.3">
      <c r="A725" s="2">
        <v>57</v>
      </c>
    </row>
    <row r="726" spans="1:1" x14ac:dyDescent="0.3">
      <c r="A726" s="1">
        <v>20</v>
      </c>
    </row>
    <row r="727" spans="1:1" x14ac:dyDescent="0.3">
      <c r="A727" s="2">
        <v>60</v>
      </c>
    </row>
    <row r="728" spans="1:1" x14ac:dyDescent="0.3">
      <c r="A728" s="1">
        <v>29</v>
      </c>
    </row>
    <row r="729" spans="1:1" x14ac:dyDescent="0.3">
      <c r="A729" s="2">
        <v>22</v>
      </c>
    </row>
    <row r="730" spans="1:1" x14ac:dyDescent="0.3">
      <c r="A730" s="1">
        <v>49</v>
      </c>
    </row>
    <row r="731" spans="1:1" x14ac:dyDescent="0.3">
      <c r="A731" s="2">
        <v>64</v>
      </c>
    </row>
    <row r="732" spans="1:1" x14ac:dyDescent="0.3">
      <c r="A732" s="1">
        <v>24</v>
      </c>
    </row>
    <row r="733" spans="1:1" x14ac:dyDescent="0.3">
      <c r="A733" s="2">
        <v>20</v>
      </c>
    </row>
    <row r="734" spans="1:1" x14ac:dyDescent="0.3">
      <c r="A734" s="1">
        <v>28</v>
      </c>
    </row>
    <row r="735" spans="1:1" x14ac:dyDescent="0.3">
      <c r="A735" s="2">
        <v>54</v>
      </c>
    </row>
    <row r="736" spans="1:1" x14ac:dyDescent="0.3">
      <c r="A736" s="1">
        <v>60</v>
      </c>
    </row>
    <row r="737" spans="1:1" x14ac:dyDescent="0.3">
      <c r="A737" s="2">
        <v>63</v>
      </c>
    </row>
    <row r="738" spans="1:1" x14ac:dyDescent="0.3">
      <c r="A738" s="1">
        <v>35</v>
      </c>
    </row>
    <row r="739" spans="1:1" x14ac:dyDescent="0.3">
      <c r="A739" s="2">
        <v>64</v>
      </c>
    </row>
    <row r="740" spans="1:1" x14ac:dyDescent="0.3">
      <c r="A740" s="1">
        <v>30</v>
      </c>
    </row>
    <row r="741" spans="1:1" x14ac:dyDescent="0.3">
      <c r="A741" s="2">
        <v>58</v>
      </c>
    </row>
    <row r="742" spans="1:1" x14ac:dyDescent="0.3">
      <c r="A742" s="1">
        <v>35</v>
      </c>
    </row>
    <row r="743" spans="1:1" x14ac:dyDescent="0.3">
      <c r="A743" s="2">
        <v>25</v>
      </c>
    </row>
    <row r="744" spans="1:1" x14ac:dyDescent="0.3">
      <c r="A744" s="1">
        <v>29</v>
      </c>
    </row>
    <row r="745" spans="1:1" x14ac:dyDescent="0.3">
      <c r="A745" s="2">
        <v>44</v>
      </c>
    </row>
    <row r="746" spans="1:1" x14ac:dyDescent="0.3">
      <c r="A746" s="1">
        <v>40</v>
      </c>
    </row>
    <row r="747" spans="1:1" x14ac:dyDescent="0.3">
      <c r="A747" s="2">
        <v>54</v>
      </c>
    </row>
    <row r="748" spans="1:1" x14ac:dyDescent="0.3">
      <c r="A748" s="1">
        <v>45</v>
      </c>
    </row>
    <row r="749" spans="1:1" x14ac:dyDescent="0.3">
      <c r="A749" s="2">
        <v>30</v>
      </c>
    </row>
    <row r="750" spans="1:1" x14ac:dyDescent="0.3">
      <c r="A750" s="1">
        <v>25</v>
      </c>
    </row>
    <row r="751" spans="1:1" x14ac:dyDescent="0.3">
      <c r="A751" s="2">
        <v>36</v>
      </c>
    </row>
    <row r="752" spans="1:1" x14ac:dyDescent="0.3">
      <c r="A752" s="1">
        <v>35</v>
      </c>
    </row>
    <row r="753" spans="1:1" x14ac:dyDescent="0.3">
      <c r="A753" s="2">
        <v>25</v>
      </c>
    </row>
    <row r="754" spans="1:1" x14ac:dyDescent="0.3">
      <c r="A754" s="1">
        <v>25</v>
      </c>
    </row>
    <row r="755" spans="1:1" x14ac:dyDescent="0.3">
      <c r="A755" s="2">
        <v>26</v>
      </c>
    </row>
    <row r="756" spans="1:1" x14ac:dyDescent="0.3">
      <c r="A756" s="1">
        <v>38</v>
      </c>
    </row>
    <row r="757" spans="1:1" x14ac:dyDescent="0.3">
      <c r="A757" s="2">
        <v>29</v>
      </c>
    </row>
    <row r="758" spans="1:1" x14ac:dyDescent="0.3">
      <c r="A758" s="1">
        <v>42</v>
      </c>
    </row>
    <row r="759" spans="1:1" x14ac:dyDescent="0.3">
      <c r="A759" s="2">
        <v>44</v>
      </c>
    </row>
    <row r="760" spans="1:1" x14ac:dyDescent="0.3">
      <c r="A760" s="1">
        <v>31</v>
      </c>
    </row>
    <row r="761" spans="1:1" x14ac:dyDescent="0.3">
      <c r="A761" s="2">
        <v>62</v>
      </c>
    </row>
    <row r="762" spans="1:1" x14ac:dyDescent="0.3">
      <c r="A762" s="1">
        <v>30</v>
      </c>
    </row>
    <row r="763" spans="1:1" x14ac:dyDescent="0.3">
      <c r="A763" s="2">
        <v>29</v>
      </c>
    </row>
    <row r="764" spans="1:1" x14ac:dyDescent="0.3">
      <c r="A764" s="1">
        <v>32</v>
      </c>
    </row>
    <row r="765" spans="1:1" x14ac:dyDescent="0.3">
      <c r="A765" s="2">
        <v>37</v>
      </c>
    </row>
    <row r="766" spans="1:1" x14ac:dyDescent="0.3">
      <c r="A766" s="1">
        <v>52</v>
      </c>
    </row>
    <row r="767" spans="1:1" x14ac:dyDescent="0.3">
      <c r="A767" s="2">
        <v>36</v>
      </c>
    </row>
    <row r="768" spans="1:1" x14ac:dyDescent="0.3">
      <c r="A768" s="1">
        <v>56</v>
      </c>
    </row>
    <row r="769" spans="1:1" x14ac:dyDescent="0.3">
      <c r="A769" s="2">
        <v>19</v>
      </c>
    </row>
    <row r="770" spans="1:1" x14ac:dyDescent="0.3">
      <c r="A770" s="1">
        <v>49</v>
      </c>
    </row>
    <row r="771" spans="1:1" x14ac:dyDescent="0.3">
      <c r="A771" s="2">
        <v>23</v>
      </c>
    </row>
    <row r="772" spans="1:1" x14ac:dyDescent="0.3">
      <c r="A772" s="1">
        <v>57</v>
      </c>
    </row>
    <row r="773" spans="1:1" x14ac:dyDescent="0.3">
      <c r="A773" s="2">
        <v>26</v>
      </c>
    </row>
    <row r="774" spans="1:1" x14ac:dyDescent="0.3">
      <c r="A774" s="1">
        <v>50</v>
      </c>
    </row>
    <row r="775" spans="1:1" x14ac:dyDescent="0.3">
      <c r="A775" s="2">
        <v>24</v>
      </c>
    </row>
    <row r="776" spans="1:1" x14ac:dyDescent="0.3">
      <c r="A776" s="1">
        <v>51</v>
      </c>
    </row>
    <row r="777" spans="1:1" x14ac:dyDescent="0.3">
      <c r="A777" s="2">
        <v>18</v>
      </c>
    </row>
    <row r="778" spans="1:1" x14ac:dyDescent="0.3">
      <c r="A778" s="1">
        <v>21</v>
      </c>
    </row>
    <row r="779" spans="1:1" x14ac:dyDescent="0.3">
      <c r="A779" s="2">
        <v>59</v>
      </c>
    </row>
    <row r="780" spans="1:1" x14ac:dyDescent="0.3">
      <c r="A780" s="1">
        <v>23</v>
      </c>
    </row>
    <row r="781" spans="1:1" x14ac:dyDescent="0.3">
      <c r="A781" s="2">
        <v>62</v>
      </c>
    </row>
    <row r="782" spans="1:1" x14ac:dyDescent="0.3">
      <c r="A782" s="1">
        <v>52</v>
      </c>
    </row>
    <row r="783" spans="1:1" x14ac:dyDescent="0.3">
      <c r="A783" s="2">
        <v>19</v>
      </c>
    </row>
    <row r="784" spans="1:1" x14ac:dyDescent="0.3">
      <c r="A784" s="1">
        <v>57</v>
      </c>
    </row>
    <row r="785" spans="1:1" x14ac:dyDescent="0.3">
      <c r="A785" s="2">
        <v>29</v>
      </c>
    </row>
    <row r="786" spans="1:1" x14ac:dyDescent="0.3">
      <c r="A786" s="1">
        <v>31</v>
      </c>
    </row>
    <row r="787" spans="1:1" x14ac:dyDescent="0.3">
      <c r="A787" s="2">
        <v>30</v>
      </c>
    </row>
    <row r="788" spans="1:1" x14ac:dyDescent="0.3">
      <c r="A788" s="1">
        <v>30</v>
      </c>
    </row>
    <row r="789" spans="1:1" x14ac:dyDescent="0.3">
      <c r="A789" s="2">
        <v>35</v>
      </c>
    </row>
    <row r="790" spans="1:1" x14ac:dyDescent="0.3">
      <c r="A790" s="1">
        <v>59</v>
      </c>
    </row>
    <row r="791" spans="1:1" x14ac:dyDescent="0.3">
      <c r="A791" s="2">
        <v>43</v>
      </c>
    </row>
    <row r="792" spans="1:1" x14ac:dyDescent="0.3">
      <c r="A792" s="1">
        <v>61</v>
      </c>
    </row>
    <row r="793" spans="1:1" x14ac:dyDescent="0.3">
      <c r="A793" s="2">
        <v>53</v>
      </c>
    </row>
    <row r="794" spans="1:1" x14ac:dyDescent="0.3">
      <c r="A794" s="1">
        <v>44</v>
      </c>
    </row>
    <row r="795" spans="1:1" x14ac:dyDescent="0.3">
      <c r="A795" s="2">
        <v>52</v>
      </c>
    </row>
    <row r="796" spans="1:1" x14ac:dyDescent="0.3">
      <c r="A796" s="1">
        <v>26</v>
      </c>
    </row>
    <row r="797" spans="1:1" x14ac:dyDescent="0.3">
      <c r="A797" s="2">
        <v>60</v>
      </c>
    </row>
    <row r="798" spans="1:1" x14ac:dyDescent="0.3">
      <c r="A798" s="1">
        <v>25</v>
      </c>
    </row>
    <row r="799" spans="1:1" x14ac:dyDescent="0.3">
      <c r="A799" s="2">
        <v>31</v>
      </c>
    </row>
    <row r="800" spans="1:1" x14ac:dyDescent="0.3">
      <c r="A800" s="1">
        <v>26</v>
      </c>
    </row>
    <row r="801" spans="1:1" x14ac:dyDescent="0.3">
      <c r="A801" s="2">
        <v>44</v>
      </c>
    </row>
    <row r="802" spans="1:1" x14ac:dyDescent="0.3">
      <c r="A802" s="1">
        <v>37</v>
      </c>
    </row>
    <row r="803" spans="1:1" x14ac:dyDescent="0.3">
      <c r="A803" s="2">
        <v>48</v>
      </c>
    </row>
    <row r="804" spans="1:1" x14ac:dyDescent="0.3">
      <c r="A804" s="1">
        <v>29</v>
      </c>
    </row>
    <row r="805" spans="1:1" x14ac:dyDescent="0.3">
      <c r="A805" s="2">
        <v>53</v>
      </c>
    </row>
    <row r="806" spans="1:1" x14ac:dyDescent="0.3">
      <c r="A806" s="1">
        <v>37</v>
      </c>
    </row>
    <row r="807" spans="1:1" x14ac:dyDescent="0.3">
      <c r="A807" s="2">
        <v>40</v>
      </c>
    </row>
    <row r="808" spans="1:1" x14ac:dyDescent="0.3">
      <c r="A808" s="1">
        <v>54</v>
      </c>
    </row>
    <row r="809" spans="1:1" x14ac:dyDescent="0.3">
      <c r="A809" s="2">
        <v>37</v>
      </c>
    </row>
    <row r="810" spans="1:1" x14ac:dyDescent="0.3">
      <c r="A810" s="1">
        <v>52</v>
      </c>
    </row>
    <row r="811" spans="1:1" x14ac:dyDescent="0.3">
      <c r="A811" s="2">
        <v>27</v>
      </c>
    </row>
    <row r="812" spans="1:1" x14ac:dyDescent="0.3">
      <c r="A812" s="1">
        <v>61</v>
      </c>
    </row>
    <row r="813" spans="1:1" x14ac:dyDescent="0.3">
      <c r="A813" s="2">
        <v>36</v>
      </c>
    </row>
    <row r="814" spans="1:1" x14ac:dyDescent="0.3">
      <c r="A814" s="1">
        <v>62</v>
      </c>
    </row>
    <row r="815" spans="1:1" x14ac:dyDescent="0.3">
      <c r="A815" s="2">
        <v>23</v>
      </c>
    </row>
    <row r="816" spans="1:1" x14ac:dyDescent="0.3">
      <c r="A816" s="1">
        <v>44</v>
      </c>
    </row>
    <row r="817" spans="1:1" x14ac:dyDescent="0.3">
      <c r="A817" s="2">
        <v>33</v>
      </c>
    </row>
    <row r="818" spans="1:1" x14ac:dyDescent="0.3">
      <c r="A818" s="1">
        <v>49</v>
      </c>
    </row>
    <row r="819" spans="1:1" x14ac:dyDescent="0.3">
      <c r="A819" s="2">
        <v>29</v>
      </c>
    </row>
    <row r="820" spans="1:1" x14ac:dyDescent="0.3">
      <c r="A820" s="1">
        <v>20</v>
      </c>
    </row>
    <row r="821" spans="1:1" x14ac:dyDescent="0.3">
      <c r="A821" s="2">
        <v>60</v>
      </c>
    </row>
    <row r="822" spans="1:1" x14ac:dyDescent="0.3">
      <c r="A822" s="1">
        <v>32</v>
      </c>
    </row>
    <row r="823" spans="1:1" x14ac:dyDescent="0.3">
      <c r="A823" s="2">
        <v>30</v>
      </c>
    </row>
    <row r="824" spans="1:1" x14ac:dyDescent="0.3">
      <c r="A824" s="1">
        <v>28</v>
      </c>
    </row>
    <row r="825" spans="1:1" x14ac:dyDescent="0.3">
      <c r="A825" s="2">
        <v>25</v>
      </c>
    </row>
    <row r="826" spans="1:1" x14ac:dyDescent="0.3">
      <c r="A826" s="1">
        <v>40</v>
      </c>
    </row>
    <row r="827" spans="1:1" x14ac:dyDescent="0.3">
      <c r="A827" s="2">
        <v>33</v>
      </c>
    </row>
    <row r="828" spans="1:1" x14ac:dyDescent="0.3">
      <c r="A828" s="1">
        <v>21</v>
      </c>
    </row>
    <row r="829" spans="1:1" x14ac:dyDescent="0.3">
      <c r="A829" s="2">
        <v>33</v>
      </c>
    </row>
    <row r="830" spans="1:1" x14ac:dyDescent="0.3">
      <c r="A830" s="1">
        <v>61</v>
      </c>
    </row>
    <row r="831" spans="1:1" x14ac:dyDescent="0.3">
      <c r="A831" s="2">
        <v>50</v>
      </c>
    </row>
    <row r="832" spans="1:1" x14ac:dyDescent="0.3">
      <c r="A832" s="1">
        <v>20</v>
      </c>
    </row>
    <row r="833" spans="1:1" x14ac:dyDescent="0.3">
      <c r="A833" s="2">
        <v>64</v>
      </c>
    </row>
    <row r="834" spans="1:1" x14ac:dyDescent="0.3">
      <c r="A834" s="1">
        <v>43</v>
      </c>
    </row>
    <row r="835" spans="1:1" x14ac:dyDescent="0.3">
      <c r="A835" s="2">
        <v>63</v>
      </c>
    </row>
    <row r="836" spans="1:1" x14ac:dyDescent="0.3">
      <c r="A836" s="1">
        <v>24</v>
      </c>
    </row>
    <row r="837" spans="1:1" x14ac:dyDescent="0.3">
      <c r="A837" s="2">
        <v>31</v>
      </c>
    </row>
    <row r="838" spans="1:1" x14ac:dyDescent="0.3">
      <c r="A838" s="1">
        <v>64</v>
      </c>
    </row>
    <row r="839" spans="1:1" x14ac:dyDescent="0.3">
      <c r="A839" s="2">
        <v>30</v>
      </c>
    </row>
    <row r="840" spans="1:1" x14ac:dyDescent="0.3">
      <c r="A840" s="1">
        <v>48</v>
      </c>
    </row>
    <row r="841" spans="1:1" x14ac:dyDescent="0.3">
      <c r="A841" s="2">
        <v>43</v>
      </c>
    </row>
    <row r="842" spans="1:1" x14ac:dyDescent="0.3">
      <c r="A842" s="1">
        <v>64</v>
      </c>
    </row>
    <row r="843" spans="1:1" x14ac:dyDescent="0.3">
      <c r="A843" s="2">
        <v>19</v>
      </c>
    </row>
    <row r="844" spans="1:1" x14ac:dyDescent="0.3">
      <c r="A844" s="1">
        <v>33</v>
      </c>
    </row>
    <row r="845" spans="1:1" x14ac:dyDescent="0.3">
      <c r="A845" s="2">
        <v>26</v>
      </c>
    </row>
    <row r="846" spans="1:1" x14ac:dyDescent="0.3">
      <c r="A846" s="1">
        <v>62</v>
      </c>
    </row>
    <row r="847" spans="1:1" x14ac:dyDescent="0.3">
      <c r="A847" s="2">
        <v>45</v>
      </c>
    </row>
    <row r="848" spans="1:1" x14ac:dyDescent="0.3">
      <c r="A848" s="1">
        <v>18</v>
      </c>
    </row>
    <row r="849" spans="1:1" x14ac:dyDescent="0.3">
      <c r="A849" s="2">
        <v>61</v>
      </c>
    </row>
    <row r="850" spans="1:1" x14ac:dyDescent="0.3">
      <c r="A850" s="1">
        <v>54</v>
      </c>
    </row>
    <row r="851" spans="1:1" x14ac:dyDescent="0.3">
      <c r="A851" s="2">
        <v>46</v>
      </c>
    </row>
    <row r="852" spans="1:1" x14ac:dyDescent="0.3">
      <c r="A852" s="1">
        <v>60</v>
      </c>
    </row>
    <row r="853" spans="1:1" x14ac:dyDescent="0.3">
      <c r="A853" s="2">
        <v>61</v>
      </c>
    </row>
    <row r="854" spans="1:1" x14ac:dyDescent="0.3">
      <c r="A854" s="1">
        <v>60</v>
      </c>
    </row>
    <row r="855" spans="1:1" x14ac:dyDescent="0.3">
      <c r="A855" s="2">
        <v>37</v>
      </c>
    </row>
    <row r="856" spans="1:1" x14ac:dyDescent="0.3">
      <c r="A856" s="1">
        <v>52</v>
      </c>
    </row>
    <row r="857" spans="1:1" x14ac:dyDescent="0.3">
      <c r="A857" s="2">
        <v>23</v>
      </c>
    </row>
    <row r="858" spans="1:1" x14ac:dyDescent="0.3">
      <c r="A858" s="1">
        <v>52</v>
      </c>
    </row>
    <row r="859" spans="1:1" x14ac:dyDescent="0.3">
      <c r="A859" s="2">
        <v>52</v>
      </c>
    </row>
    <row r="860" spans="1:1" x14ac:dyDescent="0.3">
      <c r="A860" s="1">
        <v>19</v>
      </c>
    </row>
    <row r="861" spans="1:1" x14ac:dyDescent="0.3">
      <c r="A861" s="2">
        <v>50</v>
      </c>
    </row>
    <row r="862" spans="1:1" x14ac:dyDescent="0.3">
      <c r="A862" s="1">
        <v>18</v>
      </c>
    </row>
    <row r="863" spans="1:1" x14ac:dyDescent="0.3">
      <c r="A863" s="2">
        <v>55</v>
      </c>
    </row>
    <row r="864" spans="1:1" x14ac:dyDescent="0.3">
      <c r="A864" s="1">
        <v>20</v>
      </c>
    </row>
    <row r="865" spans="1:1" x14ac:dyDescent="0.3">
      <c r="A865" s="2">
        <v>23</v>
      </c>
    </row>
    <row r="866" spans="1:1" x14ac:dyDescent="0.3">
      <c r="A866" s="1">
        <v>30</v>
      </c>
    </row>
    <row r="867" spans="1:1" x14ac:dyDescent="0.3">
      <c r="A867" s="2">
        <v>19</v>
      </c>
    </row>
    <row r="868" spans="1:1" x14ac:dyDescent="0.3">
      <c r="A868" s="1">
        <v>25</v>
      </c>
    </row>
    <row r="869" spans="1:1" x14ac:dyDescent="0.3">
      <c r="A869" s="2">
        <v>57</v>
      </c>
    </row>
    <row r="870" spans="1:1" x14ac:dyDescent="0.3">
      <c r="A870" s="1">
        <v>52</v>
      </c>
    </row>
    <row r="871" spans="1:1" x14ac:dyDescent="0.3">
      <c r="A871" s="2">
        <v>62</v>
      </c>
    </row>
    <row r="872" spans="1:1" x14ac:dyDescent="0.3">
      <c r="A872" s="1">
        <v>49</v>
      </c>
    </row>
    <row r="873" spans="1:1" x14ac:dyDescent="0.3">
      <c r="A873" s="2">
        <v>42</v>
      </c>
    </row>
    <row r="874" spans="1:1" x14ac:dyDescent="0.3">
      <c r="A874" s="1">
        <v>32</v>
      </c>
    </row>
    <row r="875" spans="1:1" x14ac:dyDescent="0.3">
      <c r="A875" s="2">
        <v>49</v>
      </c>
    </row>
    <row r="876" spans="1:1" x14ac:dyDescent="0.3">
      <c r="A876" s="1">
        <v>39</v>
      </c>
    </row>
    <row r="877" spans="1:1" x14ac:dyDescent="0.3">
      <c r="A877" s="2">
        <v>37</v>
      </c>
    </row>
    <row r="878" spans="1:1" x14ac:dyDescent="0.3">
      <c r="A878" s="1">
        <v>49</v>
      </c>
    </row>
    <row r="879" spans="1:1" x14ac:dyDescent="0.3">
      <c r="A879" s="2">
        <v>41</v>
      </c>
    </row>
    <row r="880" spans="1:1" x14ac:dyDescent="0.3">
      <c r="A880" s="1">
        <v>53</v>
      </c>
    </row>
    <row r="881" spans="1:1" x14ac:dyDescent="0.3">
      <c r="A881" s="2">
        <v>50</v>
      </c>
    </row>
    <row r="882" spans="1:1" x14ac:dyDescent="0.3">
      <c r="A882" s="1">
        <v>18</v>
      </c>
    </row>
    <row r="883" spans="1:1" x14ac:dyDescent="0.3">
      <c r="A883" s="2">
        <v>55</v>
      </c>
    </row>
    <row r="884" spans="1:1" x14ac:dyDescent="0.3">
      <c r="A884" s="1">
        <v>38</v>
      </c>
    </row>
    <row r="885" spans="1:1" x14ac:dyDescent="0.3">
      <c r="A885" s="2">
        <v>26</v>
      </c>
    </row>
    <row r="886" spans="1:1" x14ac:dyDescent="0.3">
      <c r="A886" s="1">
        <v>61</v>
      </c>
    </row>
    <row r="887" spans="1:1" x14ac:dyDescent="0.3">
      <c r="A887" s="2">
        <v>23</v>
      </c>
    </row>
    <row r="888" spans="1:1" x14ac:dyDescent="0.3">
      <c r="A888" s="1">
        <v>58</v>
      </c>
    </row>
    <row r="889" spans="1:1" x14ac:dyDescent="0.3">
      <c r="A889" s="2">
        <v>43</v>
      </c>
    </row>
    <row r="890" spans="1:1" x14ac:dyDescent="0.3">
      <c r="A890" s="1">
        <v>24</v>
      </c>
    </row>
    <row r="891" spans="1:1" x14ac:dyDescent="0.3">
      <c r="A891" s="2">
        <v>36</v>
      </c>
    </row>
    <row r="892" spans="1:1" x14ac:dyDescent="0.3">
      <c r="A892" s="1">
        <v>41</v>
      </c>
    </row>
    <row r="893" spans="1:1" x14ac:dyDescent="0.3">
      <c r="A893" s="2">
        <v>23</v>
      </c>
    </row>
    <row r="894" spans="1:1" x14ac:dyDescent="0.3">
      <c r="A894" s="1">
        <v>28</v>
      </c>
    </row>
    <row r="895" spans="1:1" x14ac:dyDescent="0.3">
      <c r="A895" s="2">
        <v>53</v>
      </c>
    </row>
    <row r="896" spans="1:1" x14ac:dyDescent="0.3">
      <c r="A896" s="1">
        <v>38</v>
      </c>
    </row>
    <row r="897" spans="1:1" x14ac:dyDescent="0.3">
      <c r="A897" s="2">
        <v>18</v>
      </c>
    </row>
    <row r="898" spans="1:1" x14ac:dyDescent="0.3">
      <c r="A898" s="1">
        <v>63</v>
      </c>
    </row>
    <row r="899" spans="1:1" x14ac:dyDescent="0.3">
      <c r="A899" s="2">
        <v>49</v>
      </c>
    </row>
    <row r="900" spans="1:1" x14ac:dyDescent="0.3">
      <c r="A900" s="1">
        <v>25</v>
      </c>
    </row>
    <row r="901" spans="1:1" x14ac:dyDescent="0.3">
      <c r="A901" s="2">
        <v>34</v>
      </c>
    </row>
    <row r="902" spans="1:1" x14ac:dyDescent="0.3">
      <c r="A902" s="1">
        <v>53</v>
      </c>
    </row>
    <row r="903" spans="1:1" x14ac:dyDescent="0.3">
      <c r="A903" s="2">
        <v>55</v>
      </c>
    </row>
    <row r="904" spans="1:1" x14ac:dyDescent="0.3">
      <c r="A904" s="1">
        <v>35</v>
      </c>
    </row>
    <row r="905" spans="1:1" x14ac:dyDescent="0.3">
      <c r="A905" s="2">
        <v>34</v>
      </c>
    </row>
    <row r="906" spans="1:1" x14ac:dyDescent="0.3">
      <c r="A906" s="1">
        <v>38</v>
      </c>
    </row>
    <row r="907" spans="1:1" x14ac:dyDescent="0.3">
      <c r="A907" s="2">
        <v>53</v>
      </c>
    </row>
    <row r="908" spans="1:1" x14ac:dyDescent="0.3">
      <c r="A908" s="1">
        <v>53</v>
      </c>
    </row>
    <row r="909" spans="1:1" x14ac:dyDescent="0.3">
      <c r="A909" s="2">
        <v>41</v>
      </c>
    </row>
    <row r="910" spans="1:1" x14ac:dyDescent="0.3">
      <c r="A910" s="1">
        <v>42</v>
      </c>
    </row>
    <row r="911" spans="1:1" x14ac:dyDescent="0.3">
      <c r="A911" s="2">
        <v>28</v>
      </c>
    </row>
    <row r="912" spans="1:1" x14ac:dyDescent="0.3">
      <c r="A912" s="1">
        <v>39</v>
      </c>
    </row>
    <row r="913" spans="1:1" x14ac:dyDescent="0.3">
      <c r="A913" s="2">
        <v>38</v>
      </c>
    </row>
    <row r="914" spans="1:1" x14ac:dyDescent="0.3">
      <c r="A914" s="1">
        <v>59</v>
      </c>
    </row>
    <row r="915" spans="1:1" x14ac:dyDescent="0.3">
      <c r="A915" s="2">
        <v>45</v>
      </c>
    </row>
    <row r="916" spans="1:1" x14ac:dyDescent="0.3">
      <c r="A916" s="1">
        <v>38</v>
      </c>
    </row>
    <row r="917" spans="1:1" x14ac:dyDescent="0.3">
      <c r="A917" s="2">
        <v>55</v>
      </c>
    </row>
    <row r="918" spans="1:1" x14ac:dyDescent="0.3">
      <c r="A918" s="1">
        <v>38</v>
      </c>
    </row>
    <row r="919" spans="1:1" x14ac:dyDescent="0.3">
      <c r="A919" s="2">
        <v>36</v>
      </c>
    </row>
    <row r="920" spans="1:1" x14ac:dyDescent="0.3">
      <c r="A920" s="1">
        <v>37</v>
      </c>
    </row>
    <row r="921" spans="1:1" x14ac:dyDescent="0.3">
      <c r="A921" s="2">
        <v>28</v>
      </c>
    </row>
    <row r="922" spans="1:1" x14ac:dyDescent="0.3">
      <c r="A922" s="1">
        <v>25</v>
      </c>
    </row>
    <row r="923" spans="1:1" x14ac:dyDescent="0.3">
      <c r="A923" s="2">
        <v>60</v>
      </c>
    </row>
    <row r="924" spans="1:1" x14ac:dyDescent="0.3">
      <c r="A924" s="1">
        <v>59</v>
      </c>
    </row>
    <row r="925" spans="1:1" x14ac:dyDescent="0.3">
      <c r="A925" s="2">
        <v>49</v>
      </c>
    </row>
    <row r="926" spans="1:1" x14ac:dyDescent="0.3">
      <c r="A926" s="1">
        <v>32</v>
      </c>
    </row>
    <row r="927" spans="1:1" x14ac:dyDescent="0.3">
      <c r="A927" s="2">
        <v>47</v>
      </c>
    </row>
    <row r="928" spans="1:1" x14ac:dyDescent="0.3">
      <c r="A928" s="1">
        <v>49</v>
      </c>
    </row>
    <row r="929" spans="1:1" x14ac:dyDescent="0.3">
      <c r="A929" s="2">
        <v>51</v>
      </c>
    </row>
    <row r="930" spans="1:1" x14ac:dyDescent="0.3">
      <c r="A930" s="1">
        <v>48</v>
      </c>
    </row>
    <row r="931" spans="1:1" x14ac:dyDescent="0.3">
      <c r="A931" s="2">
        <v>57</v>
      </c>
    </row>
    <row r="932" spans="1:1" x14ac:dyDescent="0.3">
      <c r="A932" s="1">
        <v>61</v>
      </c>
    </row>
    <row r="933" spans="1:1" x14ac:dyDescent="0.3">
      <c r="A933" s="2">
        <v>51</v>
      </c>
    </row>
    <row r="934" spans="1:1" x14ac:dyDescent="0.3">
      <c r="A934" s="1">
        <v>47</v>
      </c>
    </row>
    <row r="935" spans="1:1" x14ac:dyDescent="0.3">
      <c r="A935" s="2">
        <v>26</v>
      </c>
    </row>
    <row r="936" spans="1:1" x14ac:dyDescent="0.3">
      <c r="A936" s="1">
        <v>53</v>
      </c>
    </row>
    <row r="937" spans="1:1" x14ac:dyDescent="0.3">
      <c r="A937" s="2">
        <v>24</v>
      </c>
    </row>
    <row r="938" spans="1:1" x14ac:dyDescent="0.3">
      <c r="A938" s="1">
        <v>26</v>
      </c>
    </row>
    <row r="939" spans="1:1" x14ac:dyDescent="0.3">
      <c r="A939" s="2">
        <v>63</v>
      </c>
    </row>
    <row r="940" spans="1:1" x14ac:dyDescent="0.3">
      <c r="A940" s="1">
        <v>52</v>
      </c>
    </row>
    <row r="941" spans="1:1" x14ac:dyDescent="0.3">
      <c r="A941" s="2">
        <v>28</v>
      </c>
    </row>
    <row r="942" spans="1:1" x14ac:dyDescent="0.3">
      <c r="A942" s="1">
        <v>56</v>
      </c>
    </row>
    <row r="943" spans="1:1" x14ac:dyDescent="0.3">
      <c r="A943" s="2">
        <v>42</v>
      </c>
    </row>
    <row r="944" spans="1:1" x14ac:dyDescent="0.3">
      <c r="A944" s="1">
        <v>43</v>
      </c>
    </row>
    <row r="945" spans="1:1" x14ac:dyDescent="0.3">
      <c r="A945" s="2">
        <v>48</v>
      </c>
    </row>
    <row r="946" spans="1:1" x14ac:dyDescent="0.3">
      <c r="A946" s="1">
        <v>27</v>
      </c>
    </row>
    <row r="947" spans="1:1" x14ac:dyDescent="0.3">
      <c r="A947" s="2">
        <v>48</v>
      </c>
    </row>
    <row r="948" spans="1:1" x14ac:dyDescent="0.3">
      <c r="A948" s="1">
        <v>61</v>
      </c>
    </row>
    <row r="949" spans="1:1" x14ac:dyDescent="0.3">
      <c r="A949" s="2">
        <v>52</v>
      </c>
    </row>
    <row r="950" spans="1:1" x14ac:dyDescent="0.3">
      <c r="A950" s="1">
        <v>45</v>
      </c>
    </row>
    <row r="951" spans="1:1" x14ac:dyDescent="0.3">
      <c r="A951" s="2">
        <v>25</v>
      </c>
    </row>
    <row r="952" spans="1:1" x14ac:dyDescent="0.3">
      <c r="A952" s="1">
        <v>43</v>
      </c>
    </row>
    <row r="953" spans="1:1" x14ac:dyDescent="0.3">
      <c r="A953" s="2">
        <v>34</v>
      </c>
    </row>
    <row r="954" spans="1:1" x14ac:dyDescent="0.3">
      <c r="A954" s="1">
        <v>62</v>
      </c>
    </row>
    <row r="955" spans="1:1" x14ac:dyDescent="0.3">
      <c r="A955" s="2">
        <v>20</v>
      </c>
    </row>
    <row r="956" spans="1:1" x14ac:dyDescent="0.3">
      <c r="A956" s="1">
        <v>48</v>
      </c>
    </row>
    <row r="957" spans="1:1" x14ac:dyDescent="0.3">
      <c r="A957" s="2">
        <v>22</v>
      </c>
    </row>
    <row r="958" spans="1:1" x14ac:dyDescent="0.3">
      <c r="A958" s="1">
        <v>26</v>
      </c>
    </row>
    <row r="959" spans="1:1" x14ac:dyDescent="0.3">
      <c r="A959" s="2">
        <v>38</v>
      </c>
    </row>
    <row r="960" spans="1:1" x14ac:dyDescent="0.3">
      <c r="A960" s="1">
        <v>51</v>
      </c>
    </row>
    <row r="961" spans="1:1" x14ac:dyDescent="0.3">
      <c r="A961" s="2">
        <v>24</v>
      </c>
    </row>
    <row r="962" spans="1:1" x14ac:dyDescent="0.3">
      <c r="A962" s="1">
        <v>47</v>
      </c>
    </row>
    <row r="963" spans="1:1" x14ac:dyDescent="0.3">
      <c r="A963" s="2">
        <v>24</v>
      </c>
    </row>
    <row r="964" spans="1:1" x14ac:dyDescent="0.3">
      <c r="A964" s="1">
        <v>54</v>
      </c>
    </row>
    <row r="965" spans="1:1" x14ac:dyDescent="0.3">
      <c r="A965" s="2">
        <v>44</v>
      </c>
    </row>
    <row r="966" spans="1:1" x14ac:dyDescent="0.3">
      <c r="A966" s="1">
        <v>51</v>
      </c>
    </row>
    <row r="967" spans="1:1" x14ac:dyDescent="0.3">
      <c r="A967" s="2">
        <v>38</v>
      </c>
    </row>
    <row r="968" spans="1:1" x14ac:dyDescent="0.3">
      <c r="A968" s="1">
        <v>33</v>
      </c>
    </row>
    <row r="969" spans="1:1" x14ac:dyDescent="0.3">
      <c r="A969" s="2">
        <v>29</v>
      </c>
    </row>
    <row r="970" spans="1:1" x14ac:dyDescent="0.3">
      <c r="A970" s="1">
        <v>33</v>
      </c>
    </row>
    <row r="971" spans="1:1" x14ac:dyDescent="0.3">
      <c r="A971" s="2">
        <v>60</v>
      </c>
    </row>
    <row r="972" spans="1:1" x14ac:dyDescent="0.3">
      <c r="A972" s="1">
        <v>39</v>
      </c>
    </row>
    <row r="973" spans="1:1" x14ac:dyDescent="0.3">
      <c r="A973" s="2">
        <v>45</v>
      </c>
    </row>
    <row r="974" spans="1:1" x14ac:dyDescent="0.3">
      <c r="A974" s="1">
        <v>61</v>
      </c>
    </row>
    <row r="975" spans="1:1" x14ac:dyDescent="0.3">
      <c r="A975" s="2">
        <v>36</v>
      </c>
    </row>
    <row r="976" spans="1:1" x14ac:dyDescent="0.3">
      <c r="A976" s="1">
        <v>28</v>
      </c>
    </row>
    <row r="977" spans="1:1" x14ac:dyDescent="0.3">
      <c r="A977" s="2">
        <v>30</v>
      </c>
    </row>
    <row r="978" spans="1:1" x14ac:dyDescent="0.3">
      <c r="A978" s="1">
        <v>20</v>
      </c>
    </row>
    <row r="979" spans="1:1" x14ac:dyDescent="0.3">
      <c r="A979" s="2">
        <v>29</v>
      </c>
    </row>
    <row r="980" spans="1:1" x14ac:dyDescent="0.3">
      <c r="A980" s="1">
        <v>24</v>
      </c>
    </row>
    <row r="981" spans="1:1" x14ac:dyDescent="0.3">
      <c r="A981" s="2">
        <v>51</v>
      </c>
    </row>
    <row r="982" spans="1:1" x14ac:dyDescent="0.3">
      <c r="A982" s="1">
        <v>41</v>
      </c>
    </row>
    <row r="983" spans="1:1" x14ac:dyDescent="0.3">
      <c r="A983" s="2">
        <v>59</v>
      </c>
    </row>
    <row r="984" spans="1:1" x14ac:dyDescent="0.3">
      <c r="A984" s="1">
        <v>48</v>
      </c>
    </row>
    <row r="985" spans="1:1" x14ac:dyDescent="0.3">
      <c r="A985" s="2">
        <v>44</v>
      </c>
    </row>
    <row r="986" spans="1:1" x14ac:dyDescent="0.3">
      <c r="A986" s="1">
        <v>60</v>
      </c>
    </row>
    <row r="987" spans="1:1" x14ac:dyDescent="0.3">
      <c r="A987" s="2">
        <v>42</v>
      </c>
    </row>
    <row r="988" spans="1:1" x14ac:dyDescent="0.3">
      <c r="A988" s="1">
        <v>21</v>
      </c>
    </row>
    <row r="989" spans="1:1" x14ac:dyDescent="0.3">
      <c r="A989" s="2">
        <v>38</v>
      </c>
    </row>
    <row r="990" spans="1:1" x14ac:dyDescent="0.3">
      <c r="A990" s="1">
        <v>41</v>
      </c>
    </row>
    <row r="991" spans="1:1" x14ac:dyDescent="0.3">
      <c r="A991" s="2">
        <v>29</v>
      </c>
    </row>
    <row r="992" spans="1:1" x14ac:dyDescent="0.3">
      <c r="A992" s="1">
        <v>22</v>
      </c>
    </row>
    <row r="993" spans="1:1" x14ac:dyDescent="0.3">
      <c r="A993" s="2">
        <v>61</v>
      </c>
    </row>
    <row r="994" spans="1:1" x14ac:dyDescent="0.3">
      <c r="A994" s="1">
        <v>24</v>
      </c>
    </row>
    <row r="995" spans="1:1" x14ac:dyDescent="0.3">
      <c r="A995" s="2">
        <v>47</v>
      </c>
    </row>
    <row r="996" spans="1:1" x14ac:dyDescent="0.3">
      <c r="A996" s="1">
        <v>28</v>
      </c>
    </row>
    <row r="997" spans="1:1" x14ac:dyDescent="0.3">
      <c r="A997" s="2">
        <v>42</v>
      </c>
    </row>
    <row r="998" spans="1:1" x14ac:dyDescent="0.3">
      <c r="A998" s="1">
        <v>39</v>
      </c>
    </row>
    <row r="999" spans="1:1" x14ac:dyDescent="0.3">
      <c r="A999" s="2">
        <v>27</v>
      </c>
    </row>
    <row r="1000" spans="1:1" x14ac:dyDescent="0.3">
      <c r="A1000" s="1">
        <v>56</v>
      </c>
    </row>
    <row r="1001" spans="1:1" x14ac:dyDescent="0.3">
      <c r="A1001" s="6">
        <v>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M19" sqref="M19"/>
    </sheetView>
  </sheetViews>
  <sheetFormatPr defaultRowHeight="14.4" x14ac:dyDescent="0.3"/>
  <cols>
    <col min="1" max="1" width="17" bestFit="1" customWidth="1"/>
    <col min="2" max="2" width="21.5546875" customWidth="1"/>
    <col min="3" max="3" width="17.33203125" bestFit="1" customWidth="1"/>
  </cols>
  <sheetData>
    <row r="3" spans="1:2" x14ac:dyDescent="0.3">
      <c r="A3" s="7" t="s">
        <v>68</v>
      </c>
      <c r="B3" t="s">
        <v>88</v>
      </c>
    </row>
    <row r="4" spans="1:2" x14ac:dyDescent="0.3">
      <c r="A4" s="8" t="s">
        <v>60</v>
      </c>
      <c r="B4" s="21">
        <v>13</v>
      </c>
    </row>
    <row r="5" spans="1:2" x14ac:dyDescent="0.3">
      <c r="A5" s="8" t="s">
        <v>59</v>
      </c>
      <c r="B5" s="21">
        <v>19</v>
      </c>
    </row>
    <row r="6" spans="1:2" x14ac:dyDescent="0.3">
      <c r="A6" s="8" t="s">
        <v>69</v>
      </c>
      <c r="B6" s="21">
        <v>32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opLeftCell="G1" workbookViewId="0">
      <selection activeCell="T6" sqref="T6"/>
    </sheetView>
  </sheetViews>
  <sheetFormatPr defaultRowHeight="14.4" x14ac:dyDescent="0.3"/>
  <cols>
    <col min="1" max="1" width="17.6640625" customWidth="1"/>
    <col min="3" max="3" width="17.109375" customWidth="1"/>
    <col min="4" max="4" width="14.88671875" customWidth="1"/>
    <col min="5" max="5" width="18.6640625" customWidth="1"/>
    <col min="8" max="8" width="11.44140625" customWidth="1"/>
  </cols>
  <sheetData>
    <row r="1" spans="1:12" ht="45.6" customHeight="1" x14ac:dyDescent="0.3">
      <c r="A1" s="3" t="s">
        <v>5</v>
      </c>
      <c r="C1" s="18" t="s">
        <v>84</v>
      </c>
      <c r="D1" s="19" t="s">
        <v>85</v>
      </c>
      <c r="E1" s="19" t="s">
        <v>86</v>
      </c>
      <c r="G1" t="s">
        <v>94</v>
      </c>
      <c r="H1" t="s">
        <v>95</v>
      </c>
    </row>
    <row r="2" spans="1:12" ht="15" x14ac:dyDescent="0.35">
      <c r="A2">
        <v>3013</v>
      </c>
      <c r="C2" s="17">
        <v>0</v>
      </c>
      <c r="D2" s="15"/>
      <c r="E2" s="15"/>
      <c r="G2" t="s">
        <v>89</v>
      </c>
      <c r="H2" s="23">
        <f>MIN(A$2:A$1048576)</f>
        <v>3013</v>
      </c>
    </row>
    <row r="3" spans="1:12" x14ac:dyDescent="0.3">
      <c r="A3">
        <v>3026</v>
      </c>
      <c r="C3" s="17">
        <v>5000</v>
      </c>
      <c r="D3" s="15" t="str">
        <f>1&amp;"-"&amp;C3</f>
        <v>1-5000</v>
      </c>
      <c r="E3" s="15">
        <f t="array" ref="E3:E15">FREQUENCY(A:A,$C$3:$C$15)</f>
        <v>43</v>
      </c>
      <c r="G3" t="s">
        <v>90</v>
      </c>
      <c r="H3">
        <f>_xlfn.QUARTILE.INC(A:A,1)</f>
        <v>16699.75</v>
      </c>
    </row>
    <row r="4" spans="1:12" x14ac:dyDescent="0.3">
      <c r="A4">
        <v>3030</v>
      </c>
      <c r="C4" s="17">
        <v>10000</v>
      </c>
      <c r="D4" s="15" t="str">
        <f t="shared" ref="D4:D15" si="0">C3+1&amp;"-"&amp;C4</f>
        <v>5001-10000</v>
      </c>
      <c r="E4" s="15">
        <v>84</v>
      </c>
      <c r="G4" t="s">
        <v>91</v>
      </c>
      <c r="H4">
        <f>MEDIAN(A:A)</f>
        <v>32241</v>
      </c>
    </row>
    <row r="5" spans="1:12" x14ac:dyDescent="0.3">
      <c r="A5">
        <v>3041</v>
      </c>
      <c r="C5" s="17">
        <v>15000</v>
      </c>
      <c r="D5" s="15" t="str">
        <f t="shared" si="0"/>
        <v>10001-15000</v>
      </c>
      <c r="E5" s="15">
        <v>92</v>
      </c>
      <c r="G5" t="s">
        <v>92</v>
      </c>
      <c r="H5">
        <f>_xlfn.QUARTILE.INC(A:A,3)</f>
        <v>47052</v>
      </c>
    </row>
    <row r="6" spans="1:12" x14ac:dyDescent="0.3">
      <c r="A6">
        <v>3102</v>
      </c>
      <c r="C6" s="17">
        <v>20000</v>
      </c>
      <c r="D6" s="15" t="str">
        <f t="shared" si="0"/>
        <v>15001-20000</v>
      </c>
      <c r="E6" s="15">
        <v>92</v>
      </c>
      <c r="G6" t="s">
        <v>93</v>
      </c>
      <c r="H6">
        <f>MAX(A:A)</f>
        <v>59878</v>
      </c>
    </row>
    <row r="7" spans="1:12" x14ac:dyDescent="0.3">
      <c r="A7">
        <v>3171</v>
      </c>
      <c r="C7" s="17">
        <v>25000</v>
      </c>
      <c r="D7" s="15" t="str">
        <f t="shared" si="0"/>
        <v>20001-25000</v>
      </c>
      <c r="E7" s="15">
        <v>92</v>
      </c>
    </row>
    <row r="8" spans="1:12" x14ac:dyDescent="0.3">
      <c r="A8">
        <v>3177</v>
      </c>
      <c r="C8" s="17">
        <v>30000</v>
      </c>
      <c r="D8" s="15" t="str">
        <f t="shared" si="0"/>
        <v>25001-30000</v>
      </c>
      <c r="E8" s="15">
        <v>63</v>
      </c>
      <c r="G8" t="s">
        <v>94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</row>
    <row r="9" spans="1:12" x14ac:dyDescent="0.3">
      <c r="A9">
        <v>3199</v>
      </c>
      <c r="C9" s="17">
        <v>35000</v>
      </c>
      <c r="D9" s="15" t="str">
        <f t="shared" si="0"/>
        <v>30001-35000</v>
      </c>
      <c r="E9" s="15">
        <v>77</v>
      </c>
      <c r="G9" t="s">
        <v>96</v>
      </c>
      <c r="H9">
        <v>3013</v>
      </c>
      <c r="I9">
        <v>13686.75</v>
      </c>
      <c r="J9">
        <v>15541.25</v>
      </c>
      <c r="K9">
        <v>14811</v>
      </c>
      <c r="L9">
        <v>12826</v>
      </c>
    </row>
    <row r="10" spans="1:12" x14ac:dyDescent="0.3">
      <c r="A10">
        <v>3285</v>
      </c>
      <c r="C10" s="17">
        <v>40000</v>
      </c>
      <c r="D10" s="15" t="str">
        <f t="shared" si="0"/>
        <v>35001-40000</v>
      </c>
      <c r="E10" s="15">
        <v>84</v>
      </c>
    </row>
    <row r="11" spans="1:12" x14ac:dyDescent="0.3">
      <c r="A11">
        <v>3305</v>
      </c>
      <c r="C11" s="17">
        <v>45000</v>
      </c>
      <c r="D11" s="15" t="str">
        <f t="shared" si="0"/>
        <v>40001-45000</v>
      </c>
      <c r="E11" s="15">
        <v>83</v>
      </c>
    </row>
    <row r="12" spans="1:12" x14ac:dyDescent="0.3">
      <c r="A12">
        <v>3315</v>
      </c>
      <c r="C12" s="17">
        <v>50000</v>
      </c>
      <c r="D12" s="15" t="str">
        <f t="shared" si="0"/>
        <v>45001-50000</v>
      </c>
      <c r="E12" s="15">
        <v>98</v>
      </c>
    </row>
    <row r="13" spans="1:12" x14ac:dyDescent="0.3">
      <c r="A13">
        <v>3344</v>
      </c>
      <c r="C13" s="17">
        <v>55000</v>
      </c>
      <c r="D13" s="15" t="str">
        <f t="shared" si="0"/>
        <v>50001-55000</v>
      </c>
      <c r="E13" s="15">
        <v>104</v>
      </c>
    </row>
    <row r="14" spans="1:12" x14ac:dyDescent="0.3">
      <c r="A14">
        <v>3368</v>
      </c>
      <c r="C14" s="17">
        <v>60000</v>
      </c>
      <c r="D14" s="15" t="str">
        <f t="shared" si="0"/>
        <v>55001-60000</v>
      </c>
      <c r="E14" s="15">
        <v>88</v>
      </c>
    </row>
    <row r="15" spans="1:12" x14ac:dyDescent="0.3">
      <c r="A15">
        <v>3453</v>
      </c>
      <c r="C15" s="17">
        <v>65000</v>
      </c>
      <c r="D15" s="15" t="str">
        <f t="shared" si="0"/>
        <v>60001-65000</v>
      </c>
      <c r="E15" s="15">
        <v>0</v>
      </c>
    </row>
    <row r="16" spans="1:12" x14ac:dyDescent="0.3">
      <c r="A16">
        <v>3483</v>
      </c>
    </row>
    <row r="17" spans="1:1" x14ac:dyDescent="0.3">
      <c r="A17">
        <v>3490</v>
      </c>
    </row>
    <row r="18" spans="1:1" x14ac:dyDescent="0.3">
      <c r="A18">
        <v>3656</v>
      </c>
    </row>
    <row r="19" spans="1:1" x14ac:dyDescent="0.3">
      <c r="A19">
        <v>3744</v>
      </c>
    </row>
    <row r="20" spans="1:1" x14ac:dyDescent="0.3">
      <c r="A20">
        <v>3793</v>
      </c>
    </row>
    <row r="21" spans="1:1" x14ac:dyDescent="0.3">
      <c r="A21">
        <v>3873</v>
      </c>
    </row>
    <row r="22" spans="1:1" x14ac:dyDescent="0.3">
      <c r="A22">
        <v>4111</v>
      </c>
    </row>
    <row r="23" spans="1:1" x14ac:dyDescent="0.3">
      <c r="A23">
        <v>4162</v>
      </c>
    </row>
    <row r="24" spans="1:1" x14ac:dyDescent="0.3">
      <c r="A24">
        <v>4192</v>
      </c>
    </row>
    <row r="25" spans="1:1" x14ac:dyDescent="0.3">
      <c r="A25">
        <v>4206</v>
      </c>
    </row>
    <row r="26" spans="1:1" x14ac:dyDescent="0.3">
      <c r="A26">
        <v>4266</v>
      </c>
    </row>
    <row r="27" spans="1:1" x14ac:dyDescent="0.3">
      <c r="A27">
        <v>4337</v>
      </c>
    </row>
    <row r="28" spans="1:1" x14ac:dyDescent="0.3">
      <c r="A28">
        <v>4345</v>
      </c>
    </row>
    <row r="29" spans="1:1" x14ac:dyDescent="0.3">
      <c r="A29">
        <v>4407</v>
      </c>
    </row>
    <row r="30" spans="1:1" x14ac:dyDescent="0.3">
      <c r="A30">
        <v>4452</v>
      </c>
    </row>
    <row r="31" spans="1:1" x14ac:dyDescent="0.3">
      <c r="A31">
        <v>4493</v>
      </c>
    </row>
    <row r="32" spans="1:1" x14ac:dyDescent="0.3">
      <c r="A32">
        <v>4532</v>
      </c>
    </row>
    <row r="33" spans="1:1" x14ac:dyDescent="0.3">
      <c r="A33">
        <v>4535</v>
      </c>
    </row>
    <row r="34" spans="1:1" x14ac:dyDescent="0.3">
      <c r="A34">
        <v>4537</v>
      </c>
    </row>
    <row r="35" spans="1:1" x14ac:dyDescent="0.3">
      <c r="A35">
        <v>4609</v>
      </c>
    </row>
    <row r="36" spans="1:1" x14ac:dyDescent="0.3">
      <c r="A36">
        <v>4731</v>
      </c>
    </row>
    <row r="37" spans="1:1" x14ac:dyDescent="0.3">
      <c r="A37">
        <v>4732</v>
      </c>
    </row>
    <row r="38" spans="1:1" x14ac:dyDescent="0.3">
      <c r="A38">
        <v>4745</v>
      </c>
    </row>
    <row r="39" spans="1:1" x14ac:dyDescent="0.3">
      <c r="A39">
        <v>4767</v>
      </c>
    </row>
    <row r="40" spans="1:1" x14ac:dyDescent="0.3">
      <c r="A40">
        <v>4798</v>
      </c>
    </row>
    <row r="41" spans="1:1" x14ac:dyDescent="0.3">
      <c r="A41">
        <v>4822</v>
      </c>
    </row>
    <row r="42" spans="1:1" x14ac:dyDescent="0.3">
      <c r="A42">
        <v>4838</v>
      </c>
    </row>
    <row r="43" spans="1:1" x14ac:dyDescent="0.3">
      <c r="A43">
        <v>4864</v>
      </c>
    </row>
    <row r="44" spans="1:1" x14ac:dyDescent="0.3">
      <c r="A44">
        <v>4987</v>
      </c>
    </row>
    <row r="45" spans="1:1" x14ac:dyDescent="0.3">
      <c r="A45">
        <v>5058</v>
      </c>
    </row>
    <row r="46" spans="1:1" x14ac:dyDescent="0.3">
      <c r="A46">
        <v>5061</v>
      </c>
    </row>
    <row r="47" spans="1:1" x14ac:dyDescent="0.3">
      <c r="A47">
        <v>5144</v>
      </c>
    </row>
    <row r="48" spans="1:1" x14ac:dyDescent="0.3">
      <c r="A48">
        <v>5211</v>
      </c>
    </row>
    <row r="49" spans="1:1" x14ac:dyDescent="0.3">
      <c r="A49">
        <v>5240</v>
      </c>
    </row>
    <row r="50" spans="1:1" x14ac:dyDescent="0.3">
      <c r="A50">
        <v>5256</v>
      </c>
    </row>
    <row r="51" spans="1:1" x14ac:dyDescent="0.3">
      <c r="A51">
        <v>5425</v>
      </c>
    </row>
    <row r="52" spans="1:1" x14ac:dyDescent="0.3">
      <c r="A52">
        <v>5541</v>
      </c>
    </row>
    <row r="53" spans="1:1" x14ac:dyDescent="0.3">
      <c r="A53">
        <v>5751</v>
      </c>
    </row>
    <row r="54" spans="1:1" x14ac:dyDescent="0.3">
      <c r="A54">
        <v>5773</v>
      </c>
    </row>
    <row r="55" spans="1:1" x14ac:dyDescent="0.3">
      <c r="A55">
        <v>5822</v>
      </c>
    </row>
    <row r="56" spans="1:1" x14ac:dyDescent="0.3">
      <c r="A56">
        <v>5854</v>
      </c>
    </row>
    <row r="57" spans="1:1" x14ac:dyDescent="0.3">
      <c r="A57">
        <v>5859</v>
      </c>
    </row>
    <row r="58" spans="1:1" x14ac:dyDescent="0.3">
      <c r="A58">
        <v>5889</v>
      </c>
    </row>
    <row r="59" spans="1:1" x14ac:dyDescent="0.3">
      <c r="A59">
        <v>5893</v>
      </c>
    </row>
    <row r="60" spans="1:1" x14ac:dyDescent="0.3">
      <c r="A60">
        <v>5987</v>
      </c>
    </row>
    <row r="61" spans="1:1" x14ac:dyDescent="0.3">
      <c r="A61">
        <v>6107</v>
      </c>
    </row>
    <row r="62" spans="1:1" x14ac:dyDescent="0.3">
      <c r="A62">
        <v>6221</v>
      </c>
    </row>
    <row r="63" spans="1:1" x14ac:dyDescent="0.3">
      <c r="A63">
        <v>6303</v>
      </c>
    </row>
    <row r="64" spans="1:1" x14ac:dyDescent="0.3">
      <c r="A64">
        <v>6307</v>
      </c>
    </row>
    <row r="65" spans="1:1" x14ac:dyDescent="0.3">
      <c r="A65">
        <v>6391</v>
      </c>
    </row>
    <row r="66" spans="1:1" x14ac:dyDescent="0.3">
      <c r="A66">
        <v>6397</v>
      </c>
    </row>
    <row r="67" spans="1:1" x14ac:dyDescent="0.3">
      <c r="A67">
        <v>6552</v>
      </c>
    </row>
    <row r="68" spans="1:1" x14ac:dyDescent="0.3">
      <c r="A68">
        <v>6556</v>
      </c>
    </row>
    <row r="69" spans="1:1" x14ac:dyDescent="0.3">
      <c r="A69">
        <v>6563</v>
      </c>
    </row>
    <row r="70" spans="1:1" x14ac:dyDescent="0.3">
      <c r="A70">
        <v>6593</v>
      </c>
    </row>
    <row r="71" spans="1:1" x14ac:dyDescent="0.3">
      <c r="A71">
        <v>6690</v>
      </c>
    </row>
    <row r="72" spans="1:1" x14ac:dyDescent="0.3">
      <c r="A72">
        <v>6765</v>
      </c>
    </row>
    <row r="73" spans="1:1" x14ac:dyDescent="0.3">
      <c r="A73">
        <v>6846</v>
      </c>
    </row>
    <row r="74" spans="1:1" x14ac:dyDescent="0.3">
      <c r="A74">
        <v>6875</v>
      </c>
    </row>
    <row r="75" spans="1:1" x14ac:dyDescent="0.3">
      <c r="A75">
        <v>6996</v>
      </c>
    </row>
    <row r="76" spans="1:1" x14ac:dyDescent="0.3">
      <c r="A76">
        <v>6999</v>
      </c>
    </row>
    <row r="77" spans="1:1" x14ac:dyDescent="0.3">
      <c r="A77">
        <v>7189</v>
      </c>
    </row>
    <row r="78" spans="1:1" x14ac:dyDescent="0.3">
      <c r="A78">
        <v>7245</v>
      </c>
    </row>
    <row r="79" spans="1:1" x14ac:dyDescent="0.3">
      <c r="A79">
        <v>7305</v>
      </c>
    </row>
    <row r="80" spans="1:1" x14ac:dyDescent="0.3">
      <c r="A80">
        <v>7314</v>
      </c>
    </row>
    <row r="81" spans="1:1" x14ac:dyDescent="0.3">
      <c r="A81">
        <v>7438</v>
      </c>
    </row>
    <row r="82" spans="1:1" x14ac:dyDescent="0.3">
      <c r="A82">
        <v>7491</v>
      </c>
    </row>
    <row r="83" spans="1:1" x14ac:dyDescent="0.3">
      <c r="A83">
        <v>7587</v>
      </c>
    </row>
    <row r="84" spans="1:1" x14ac:dyDescent="0.3">
      <c r="A84">
        <v>7621</v>
      </c>
    </row>
    <row r="85" spans="1:1" x14ac:dyDescent="0.3">
      <c r="A85">
        <v>7621</v>
      </c>
    </row>
    <row r="86" spans="1:1" x14ac:dyDescent="0.3">
      <c r="A86">
        <v>7739</v>
      </c>
    </row>
    <row r="87" spans="1:1" x14ac:dyDescent="0.3">
      <c r="A87">
        <v>7759</v>
      </c>
    </row>
    <row r="88" spans="1:1" x14ac:dyDescent="0.3">
      <c r="A88">
        <v>7850</v>
      </c>
    </row>
    <row r="89" spans="1:1" x14ac:dyDescent="0.3">
      <c r="A89">
        <v>7863</v>
      </c>
    </row>
    <row r="90" spans="1:1" x14ac:dyDescent="0.3">
      <c r="A90">
        <v>7876</v>
      </c>
    </row>
    <row r="91" spans="1:1" x14ac:dyDescent="0.3">
      <c r="A91">
        <v>7924</v>
      </c>
    </row>
    <row r="92" spans="1:1" x14ac:dyDescent="0.3">
      <c r="A92">
        <v>7950</v>
      </c>
    </row>
    <row r="93" spans="1:1" x14ac:dyDescent="0.3">
      <c r="A93">
        <v>8259</v>
      </c>
    </row>
    <row r="94" spans="1:1" x14ac:dyDescent="0.3">
      <c r="A94">
        <v>8277</v>
      </c>
    </row>
    <row r="95" spans="1:1" x14ac:dyDescent="0.3">
      <c r="A95">
        <v>8299</v>
      </c>
    </row>
    <row r="96" spans="1:1" x14ac:dyDescent="0.3">
      <c r="A96">
        <v>8343</v>
      </c>
    </row>
    <row r="97" spans="1:1" x14ac:dyDescent="0.3">
      <c r="A97">
        <v>8371</v>
      </c>
    </row>
    <row r="98" spans="1:1" x14ac:dyDescent="0.3">
      <c r="A98">
        <v>8434</v>
      </c>
    </row>
    <row r="99" spans="1:1" x14ac:dyDescent="0.3">
      <c r="A99">
        <v>8462</v>
      </c>
    </row>
    <row r="100" spans="1:1" x14ac:dyDescent="0.3">
      <c r="A100">
        <v>8562</v>
      </c>
    </row>
    <row r="101" spans="1:1" x14ac:dyDescent="0.3">
      <c r="A101">
        <v>8615</v>
      </c>
    </row>
    <row r="102" spans="1:1" x14ac:dyDescent="0.3">
      <c r="A102">
        <v>8637</v>
      </c>
    </row>
    <row r="103" spans="1:1" x14ac:dyDescent="0.3">
      <c r="A103">
        <v>8678</v>
      </c>
    </row>
    <row r="104" spans="1:1" x14ac:dyDescent="0.3">
      <c r="A104">
        <v>8698</v>
      </c>
    </row>
    <row r="105" spans="1:1" x14ac:dyDescent="0.3">
      <c r="A105">
        <v>8764</v>
      </c>
    </row>
    <row r="106" spans="1:1" x14ac:dyDescent="0.3">
      <c r="A106">
        <v>8817</v>
      </c>
    </row>
    <row r="107" spans="1:1" x14ac:dyDescent="0.3">
      <c r="A107">
        <v>8885</v>
      </c>
    </row>
    <row r="108" spans="1:1" x14ac:dyDescent="0.3">
      <c r="A108">
        <v>9019</v>
      </c>
    </row>
    <row r="109" spans="1:1" x14ac:dyDescent="0.3">
      <c r="A109">
        <v>9047</v>
      </c>
    </row>
    <row r="110" spans="1:1" x14ac:dyDescent="0.3">
      <c r="A110">
        <v>9077</v>
      </c>
    </row>
    <row r="111" spans="1:1" x14ac:dyDescent="0.3">
      <c r="A111">
        <v>9131</v>
      </c>
    </row>
    <row r="112" spans="1:1" x14ac:dyDescent="0.3">
      <c r="A112">
        <v>9198</v>
      </c>
    </row>
    <row r="113" spans="1:1" x14ac:dyDescent="0.3">
      <c r="A113">
        <v>9235</v>
      </c>
    </row>
    <row r="114" spans="1:1" x14ac:dyDescent="0.3">
      <c r="A114">
        <v>9243</v>
      </c>
    </row>
    <row r="115" spans="1:1" x14ac:dyDescent="0.3">
      <c r="A115">
        <v>9265</v>
      </c>
    </row>
    <row r="116" spans="1:1" x14ac:dyDescent="0.3">
      <c r="A116">
        <v>9312</v>
      </c>
    </row>
    <row r="117" spans="1:1" x14ac:dyDescent="0.3">
      <c r="A117">
        <v>9320</v>
      </c>
    </row>
    <row r="118" spans="1:1" x14ac:dyDescent="0.3">
      <c r="A118">
        <v>9359</v>
      </c>
    </row>
    <row r="119" spans="1:1" x14ac:dyDescent="0.3">
      <c r="A119">
        <v>9380</v>
      </c>
    </row>
    <row r="120" spans="1:1" x14ac:dyDescent="0.3">
      <c r="A120">
        <v>9394</v>
      </c>
    </row>
    <row r="121" spans="1:1" x14ac:dyDescent="0.3">
      <c r="A121">
        <v>9435</v>
      </c>
    </row>
    <row r="122" spans="1:1" x14ac:dyDescent="0.3">
      <c r="A122">
        <v>9531</v>
      </c>
    </row>
    <row r="123" spans="1:1" x14ac:dyDescent="0.3">
      <c r="A123">
        <v>9822</v>
      </c>
    </row>
    <row r="124" spans="1:1" x14ac:dyDescent="0.3">
      <c r="A124">
        <v>9833</v>
      </c>
    </row>
    <row r="125" spans="1:1" x14ac:dyDescent="0.3">
      <c r="A125">
        <v>9865</v>
      </c>
    </row>
    <row r="126" spans="1:1" x14ac:dyDescent="0.3">
      <c r="A126">
        <v>9927</v>
      </c>
    </row>
    <row r="127" spans="1:1" x14ac:dyDescent="0.3">
      <c r="A127">
        <v>9949</v>
      </c>
    </row>
    <row r="128" spans="1:1" x14ac:dyDescent="0.3">
      <c r="A128">
        <v>9963</v>
      </c>
    </row>
    <row r="129" spans="1:1" x14ac:dyDescent="0.3">
      <c r="A129">
        <v>10011</v>
      </c>
    </row>
    <row r="130" spans="1:1" x14ac:dyDescent="0.3">
      <c r="A130">
        <v>10023</v>
      </c>
    </row>
    <row r="131" spans="1:1" x14ac:dyDescent="0.3">
      <c r="A131">
        <v>10042</v>
      </c>
    </row>
    <row r="132" spans="1:1" x14ac:dyDescent="0.3">
      <c r="A132">
        <v>10213</v>
      </c>
    </row>
    <row r="133" spans="1:1" x14ac:dyDescent="0.3">
      <c r="A133">
        <v>10290</v>
      </c>
    </row>
    <row r="134" spans="1:1" x14ac:dyDescent="0.3">
      <c r="A134">
        <v>10372</v>
      </c>
    </row>
    <row r="135" spans="1:1" x14ac:dyDescent="0.3">
      <c r="A135">
        <v>10407</v>
      </c>
    </row>
    <row r="136" spans="1:1" x14ac:dyDescent="0.3">
      <c r="A136">
        <v>10495</v>
      </c>
    </row>
    <row r="137" spans="1:1" x14ac:dyDescent="0.3">
      <c r="A137">
        <v>10548</v>
      </c>
    </row>
    <row r="138" spans="1:1" x14ac:dyDescent="0.3">
      <c r="A138">
        <v>10616</v>
      </c>
    </row>
    <row r="139" spans="1:1" x14ac:dyDescent="0.3">
      <c r="A139">
        <v>10630</v>
      </c>
    </row>
    <row r="140" spans="1:1" x14ac:dyDescent="0.3">
      <c r="A140">
        <v>10646</v>
      </c>
    </row>
    <row r="141" spans="1:1" x14ac:dyDescent="0.3">
      <c r="A141">
        <v>10914</v>
      </c>
    </row>
    <row r="142" spans="1:1" x14ac:dyDescent="0.3">
      <c r="A142">
        <v>11005</v>
      </c>
    </row>
    <row r="143" spans="1:1" x14ac:dyDescent="0.3">
      <c r="A143">
        <v>11029</v>
      </c>
    </row>
    <row r="144" spans="1:1" x14ac:dyDescent="0.3">
      <c r="A144">
        <v>11118</v>
      </c>
    </row>
    <row r="145" spans="1:1" x14ac:dyDescent="0.3">
      <c r="A145">
        <v>11131</v>
      </c>
    </row>
    <row r="146" spans="1:1" x14ac:dyDescent="0.3">
      <c r="A146">
        <v>11145</v>
      </c>
    </row>
    <row r="147" spans="1:1" x14ac:dyDescent="0.3">
      <c r="A147">
        <v>11294</v>
      </c>
    </row>
    <row r="148" spans="1:1" x14ac:dyDescent="0.3">
      <c r="A148">
        <v>11489</v>
      </c>
    </row>
    <row r="149" spans="1:1" x14ac:dyDescent="0.3">
      <c r="A149">
        <v>11498</v>
      </c>
    </row>
    <row r="150" spans="1:1" x14ac:dyDescent="0.3">
      <c r="A150">
        <v>11544</v>
      </c>
    </row>
    <row r="151" spans="1:1" x14ac:dyDescent="0.3">
      <c r="A151">
        <v>11620</v>
      </c>
    </row>
    <row r="152" spans="1:1" x14ac:dyDescent="0.3">
      <c r="A152">
        <v>11661</v>
      </c>
    </row>
    <row r="153" spans="1:1" x14ac:dyDescent="0.3">
      <c r="A153">
        <v>11695</v>
      </c>
    </row>
    <row r="154" spans="1:1" x14ac:dyDescent="0.3">
      <c r="A154">
        <v>11767</v>
      </c>
    </row>
    <row r="155" spans="1:1" x14ac:dyDescent="0.3">
      <c r="A155">
        <v>11776</v>
      </c>
    </row>
    <row r="156" spans="1:1" x14ac:dyDescent="0.3">
      <c r="A156">
        <v>11794</v>
      </c>
    </row>
    <row r="157" spans="1:1" x14ac:dyDescent="0.3">
      <c r="A157">
        <v>11830</v>
      </c>
    </row>
    <row r="158" spans="1:1" x14ac:dyDescent="0.3">
      <c r="A158">
        <v>11895</v>
      </c>
    </row>
    <row r="159" spans="1:1" x14ac:dyDescent="0.3">
      <c r="A159">
        <v>11903</v>
      </c>
    </row>
    <row r="160" spans="1:1" x14ac:dyDescent="0.3">
      <c r="A160">
        <v>11982</v>
      </c>
    </row>
    <row r="161" spans="1:1" x14ac:dyDescent="0.3">
      <c r="A161">
        <v>12043</v>
      </c>
    </row>
    <row r="162" spans="1:1" x14ac:dyDescent="0.3">
      <c r="A162">
        <v>12117</v>
      </c>
    </row>
    <row r="163" spans="1:1" x14ac:dyDescent="0.3">
      <c r="A163">
        <v>12157</v>
      </c>
    </row>
    <row r="164" spans="1:1" x14ac:dyDescent="0.3">
      <c r="A164">
        <v>12265</v>
      </c>
    </row>
    <row r="165" spans="1:1" x14ac:dyDescent="0.3">
      <c r="A165">
        <v>12275</v>
      </c>
    </row>
    <row r="166" spans="1:1" x14ac:dyDescent="0.3">
      <c r="A166">
        <v>12483</v>
      </c>
    </row>
    <row r="167" spans="1:1" x14ac:dyDescent="0.3">
      <c r="A167">
        <v>12531</v>
      </c>
    </row>
    <row r="168" spans="1:1" x14ac:dyDescent="0.3">
      <c r="A168">
        <v>12546</v>
      </c>
    </row>
    <row r="169" spans="1:1" x14ac:dyDescent="0.3">
      <c r="A169">
        <v>12612</v>
      </c>
    </row>
    <row r="170" spans="1:1" x14ac:dyDescent="0.3">
      <c r="A170">
        <v>12618</v>
      </c>
    </row>
    <row r="171" spans="1:1" x14ac:dyDescent="0.3">
      <c r="A171">
        <v>12633</v>
      </c>
    </row>
    <row r="172" spans="1:1" x14ac:dyDescent="0.3">
      <c r="A172">
        <v>12713</v>
      </c>
    </row>
    <row r="173" spans="1:1" x14ac:dyDescent="0.3">
      <c r="A173">
        <v>12733</v>
      </c>
    </row>
    <row r="174" spans="1:1" x14ac:dyDescent="0.3">
      <c r="A174">
        <v>12748</v>
      </c>
    </row>
    <row r="175" spans="1:1" x14ac:dyDescent="0.3">
      <c r="A175">
        <v>12776</v>
      </c>
    </row>
    <row r="176" spans="1:1" x14ac:dyDescent="0.3">
      <c r="A176">
        <v>12814</v>
      </c>
    </row>
    <row r="177" spans="1:1" x14ac:dyDescent="0.3">
      <c r="A177">
        <v>12815</v>
      </c>
    </row>
    <row r="178" spans="1:1" x14ac:dyDescent="0.3">
      <c r="A178">
        <v>13038</v>
      </c>
    </row>
    <row r="179" spans="1:1" x14ac:dyDescent="0.3">
      <c r="A179">
        <v>13078</v>
      </c>
    </row>
    <row r="180" spans="1:1" x14ac:dyDescent="0.3">
      <c r="A180">
        <v>13086</v>
      </c>
    </row>
    <row r="181" spans="1:1" x14ac:dyDescent="0.3">
      <c r="A181">
        <v>13148</v>
      </c>
    </row>
    <row r="182" spans="1:1" x14ac:dyDescent="0.3">
      <c r="A182">
        <v>13276</v>
      </c>
    </row>
    <row r="183" spans="1:1" x14ac:dyDescent="0.3">
      <c r="A183">
        <v>13378</v>
      </c>
    </row>
    <row r="184" spans="1:1" x14ac:dyDescent="0.3">
      <c r="A184">
        <v>13380</v>
      </c>
    </row>
    <row r="185" spans="1:1" x14ac:dyDescent="0.3">
      <c r="A185">
        <v>13402</v>
      </c>
    </row>
    <row r="186" spans="1:1" x14ac:dyDescent="0.3">
      <c r="A186">
        <v>13407</v>
      </c>
    </row>
    <row r="187" spans="1:1" x14ac:dyDescent="0.3">
      <c r="A187">
        <v>13453</v>
      </c>
    </row>
    <row r="188" spans="1:1" x14ac:dyDescent="0.3">
      <c r="A188">
        <v>13475</v>
      </c>
    </row>
    <row r="189" spans="1:1" x14ac:dyDescent="0.3">
      <c r="A189">
        <v>13499</v>
      </c>
    </row>
    <row r="190" spans="1:1" x14ac:dyDescent="0.3">
      <c r="A190">
        <v>13736</v>
      </c>
    </row>
    <row r="191" spans="1:1" x14ac:dyDescent="0.3">
      <c r="A191">
        <v>13744</v>
      </c>
    </row>
    <row r="192" spans="1:1" x14ac:dyDescent="0.3">
      <c r="A192">
        <v>13810</v>
      </c>
    </row>
    <row r="193" spans="1:1" x14ac:dyDescent="0.3">
      <c r="A193">
        <v>13811</v>
      </c>
    </row>
    <row r="194" spans="1:1" x14ac:dyDescent="0.3">
      <c r="A194">
        <v>13841</v>
      </c>
    </row>
    <row r="195" spans="1:1" x14ac:dyDescent="0.3">
      <c r="A195">
        <v>13848</v>
      </c>
    </row>
    <row r="196" spans="1:1" x14ac:dyDescent="0.3">
      <c r="A196">
        <v>13873</v>
      </c>
    </row>
    <row r="197" spans="1:1" x14ac:dyDescent="0.3">
      <c r="A197">
        <v>13882</v>
      </c>
    </row>
    <row r="198" spans="1:1" x14ac:dyDescent="0.3">
      <c r="A198">
        <v>13949</v>
      </c>
    </row>
    <row r="199" spans="1:1" x14ac:dyDescent="0.3">
      <c r="A199">
        <v>13986</v>
      </c>
    </row>
    <row r="200" spans="1:1" x14ac:dyDescent="0.3">
      <c r="A200">
        <v>14218</v>
      </c>
    </row>
    <row r="201" spans="1:1" x14ac:dyDescent="0.3">
      <c r="A201">
        <v>14245</v>
      </c>
    </row>
    <row r="202" spans="1:1" x14ac:dyDescent="0.3">
      <c r="A202">
        <v>14267</v>
      </c>
    </row>
    <row r="203" spans="1:1" x14ac:dyDescent="0.3">
      <c r="A203">
        <v>14347</v>
      </c>
    </row>
    <row r="204" spans="1:1" x14ac:dyDescent="0.3">
      <c r="A204">
        <v>14501</v>
      </c>
    </row>
    <row r="205" spans="1:1" x14ac:dyDescent="0.3">
      <c r="A205">
        <v>14608</v>
      </c>
    </row>
    <row r="206" spans="1:1" x14ac:dyDescent="0.3">
      <c r="A206">
        <v>14628</v>
      </c>
    </row>
    <row r="207" spans="1:1" x14ac:dyDescent="0.3">
      <c r="A207">
        <v>14692</v>
      </c>
    </row>
    <row r="208" spans="1:1" x14ac:dyDescent="0.3">
      <c r="A208">
        <v>14717</v>
      </c>
    </row>
    <row r="209" spans="1:1" x14ac:dyDescent="0.3">
      <c r="A209">
        <v>14721</v>
      </c>
    </row>
    <row r="210" spans="1:1" x14ac:dyDescent="0.3">
      <c r="A210">
        <v>14757</v>
      </c>
    </row>
    <row r="211" spans="1:1" x14ac:dyDescent="0.3">
      <c r="A211">
        <v>14762</v>
      </c>
    </row>
    <row r="212" spans="1:1" x14ac:dyDescent="0.3">
      <c r="A212">
        <v>14795</v>
      </c>
    </row>
    <row r="213" spans="1:1" x14ac:dyDescent="0.3">
      <c r="A213">
        <v>14801</v>
      </c>
    </row>
    <row r="214" spans="1:1" x14ac:dyDescent="0.3">
      <c r="A214">
        <v>14857</v>
      </c>
    </row>
    <row r="215" spans="1:1" x14ac:dyDescent="0.3">
      <c r="A215">
        <v>14903</v>
      </c>
    </row>
    <row r="216" spans="1:1" x14ac:dyDescent="0.3">
      <c r="A216">
        <v>14904</v>
      </c>
    </row>
    <row r="217" spans="1:1" x14ac:dyDescent="0.3">
      <c r="A217">
        <v>14913</v>
      </c>
    </row>
    <row r="218" spans="1:1" x14ac:dyDescent="0.3">
      <c r="A218">
        <v>14926</v>
      </c>
    </row>
    <row r="219" spans="1:1" x14ac:dyDescent="0.3">
      <c r="A219">
        <v>14933</v>
      </c>
    </row>
    <row r="220" spans="1:1" x14ac:dyDescent="0.3">
      <c r="A220">
        <v>14972</v>
      </c>
    </row>
    <row r="221" spans="1:1" x14ac:dyDescent="0.3">
      <c r="A221">
        <v>15127</v>
      </c>
    </row>
    <row r="222" spans="1:1" x14ac:dyDescent="0.3">
      <c r="A222">
        <v>15154</v>
      </c>
    </row>
    <row r="223" spans="1:1" x14ac:dyDescent="0.3">
      <c r="A223">
        <v>15168</v>
      </c>
    </row>
    <row r="224" spans="1:1" x14ac:dyDescent="0.3">
      <c r="A224">
        <v>15198</v>
      </c>
    </row>
    <row r="225" spans="1:1" x14ac:dyDescent="0.3">
      <c r="A225">
        <v>15232</v>
      </c>
    </row>
    <row r="226" spans="1:1" x14ac:dyDescent="0.3">
      <c r="A226">
        <v>15449</v>
      </c>
    </row>
    <row r="227" spans="1:1" x14ac:dyDescent="0.3">
      <c r="A227">
        <v>15463</v>
      </c>
    </row>
    <row r="228" spans="1:1" x14ac:dyDescent="0.3">
      <c r="A228">
        <v>15495</v>
      </c>
    </row>
    <row r="229" spans="1:1" x14ac:dyDescent="0.3">
      <c r="A229">
        <v>15686</v>
      </c>
    </row>
    <row r="230" spans="1:1" x14ac:dyDescent="0.3">
      <c r="A230">
        <v>15754</v>
      </c>
    </row>
    <row r="231" spans="1:1" x14ac:dyDescent="0.3">
      <c r="A231">
        <v>15769</v>
      </c>
    </row>
    <row r="232" spans="1:1" x14ac:dyDescent="0.3">
      <c r="A232">
        <v>15808</v>
      </c>
    </row>
    <row r="233" spans="1:1" x14ac:dyDescent="0.3">
      <c r="A233">
        <v>15817</v>
      </c>
    </row>
    <row r="234" spans="1:1" x14ac:dyDescent="0.3">
      <c r="A234">
        <v>15877</v>
      </c>
    </row>
    <row r="235" spans="1:1" x14ac:dyDescent="0.3">
      <c r="A235">
        <v>15891</v>
      </c>
    </row>
    <row r="236" spans="1:1" x14ac:dyDescent="0.3">
      <c r="A236">
        <v>15903</v>
      </c>
    </row>
    <row r="237" spans="1:1" x14ac:dyDescent="0.3">
      <c r="A237">
        <v>15912</v>
      </c>
    </row>
    <row r="238" spans="1:1" x14ac:dyDescent="0.3">
      <c r="A238">
        <v>16031</v>
      </c>
    </row>
    <row r="239" spans="1:1" x14ac:dyDescent="0.3">
      <c r="A239">
        <v>16076</v>
      </c>
    </row>
    <row r="240" spans="1:1" x14ac:dyDescent="0.3">
      <c r="A240">
        <v>16076</v>
      </c>
    </row>
    <row r="241" spans="1:1" x14ac:dyDescent="0.3">
      <c r="A241">
        <v>16077</v>
      </c>
    </row>
    <row r="242" spans="1:1" x14ac:dyDescent="0.3">
      <c r="A242">
        <v>16117</v>
      </c>
    </row>
    <row r="243" spans="1:1" x14ac:dyDescent="0.3">
      <c r="A243">
        <v>16184</v>
      </c>
    </row>
    <row r="244" spans="1:1" x14ac:dyDescent="0.3">
      <c r="A244">
        <v>16191</v>
      </c>
    </row>
    <row r="245" spans="1:1" x14ac:dyDescent="0.3">
      <c r="A245">
        <v>16333</v>
      </c>
    </row>
    <row r="246" spans="1:1" x14ac:dyDescent="0.3">
      <c r="A246">
        <v>16459</v>
      </c>
    </row>
    <row r="247" spans="1:1" x14ac:dyDescent="0.3">
      <c r="A247">
        <v>16485</v>
      </c>
    </row>
    <row r="248" spans="1:1" x14ac:dyDescent="0.3">
      <c r="A248">
        <v>16496</v>
      </c>
    </row>
    <row r="249" spans="1:1" x14ac:dyDescent="0.3">
      <c r="A249">
        <v>16591</v>
      </c>
    </row>
    <row r="250" spans="1:1" x14ac:dyDescent="0.3">
      <c r="A250">
        <v>16617</v>
      </c>
    </row>
    <row r="251" spans="1:1" x14ac:dyDescent="0.3">
      <c r="A251">
        <v>16654</v>
      </c>
    </row>
    <row r="252" spans="1:1" x14ac:dyDescent="0.3">
      <c r="A252">
        <v>16715</v>
      </c>
    </row>
    <row r="253" spans="1:1" x14ac:dyDescent="0.3">
      <c r="A253">
        <v>16730</v>
      </c>
    </row>
    <row r="254" spans="1:1" x14ac:dyDescent="0.3">
      <c r="A254">
        <v>16815</v>
      </c>
    </row>
    <row r="255" spans="1:1" x14ac:dyDescent="0.3">
      <c r="A255">
        <v>16829</v>
      </c>
    </row>
    <row r="256" spans="1:1" x14ac:dyDescent="0.3">
      <c r="A256">
        <v>16913</v>
      </c>
    </row>
    <row r="257" spans="1:1" x14ac:dyDescent="0.3">
      <c r="A257">
        <v>16922</v>
      </c>
    </row>
    <row r="258" spans="1:1" x14ac:dyDescent="0.3">
      <c r="A258">
        <v>16952</v>
      </c>
    </row>
    <row r="259" spans="1:1" x14ac:dyDescent="0.3">
      <c r="A259">
        <v>17090</v>
      </c>
    </row>
    <row r="260" spans="1:1" x14ac:dyDescent="0.3">
      <c r="A260">
        <v>17128</v>
      </c>
    </row>
    <row r="261" spans="1:1" x14ac:dyDescent="0.3">
      <c r="A261">
        <v>17136</v>
      </c>
    </row>
    <row r="262" spans="1:1" x14ac:dyDescent="0.3">
      <c r="A262">
        <v>17236</v>
      </c>
    </row>
    <row r="263" spans="1:1" x14ac:dyDescent="0.3">
      <c r="A263">
        <v>17300</v>
      </c>
    </row>
    <row r="264" spans="1:1" x14ac:dyDescent="0.3">
      <c r="A264">
        <v>17363</v>
      </c>
    </row>
    <row r="265" spans="1:1" x14ac:dyDescent="0.3">
      <c r="A265">
        <v>17393</v>
      </c>
    </row>
    <row r="266" spans="1:1" x14ac:dyDescent="0.3">
      <c r="A266">
        <v>17404</v>
      </c>
    </row>
    <row r="267" spans="1:1" x14ac:dyDescent="0.3">
      <c r="A267">
        <v>17427</v>
      </c>
    </row>
    <row r="268" spans="1:1" x14ac:dyDescent="0.3">
      <c r="A268">
        <v>17428</v>
      </c>
    </row>
    <row r="269" spans="1:1" x14ac:dyDescent="0.3">
      <c r="A269">
        <v>17453</v>
      </c>
    </row>
    <row r="270" spans="1:1" x14ac:dyDescent="0.3">
      <c r="A270">
        <v>17473</v>
      </c>
    </row>
    <row r="271" spans="1:1" x14ac:dyDescent="0.3">
      <c r="A271">
        <v>17489</v>
      </c>
    </row>
    <row r="272" spans="1:1" x14ac:dyDescent="0.3">
      <c r="A272">
        <v>17498</v>
      </c>
    </row>
    <row r="273" spans="1:1" x14ac:dyDescent="0.3">
      <c r="A273">
        <v>17536</v>
      </c>
    </row>
    <row r="274" spans="1:1" x14ac:dyDescent="0.3">
      <c r="A274">
        <v>17624</v>
      </c>
    </row>
    <row r="275" spans="1:1" x14ac:dyDescent="0.3">
      <c r="A275">
        <v>17672</v>
      </c>
    </row>
    <row r="276" spans="1:1" x14ac:dyDescent="0.3">
      <c r="A276">
        <v>17949</v>
      </c>
    </row>
    <row r="277" spans="1:1" x14ac:dyDescent="0.3">
      <c r="A277">
        <v>17993</v>
      </c>
    </row>
    <row r="278" spans="1:1" x14ac:dyDescent="0.3">
      <c r="A278">
        <v>17994</v>
      </c>
    </row>
    <row r="279" spans="1:1" x14ac:dyDescent="0.3">
      <c r="A279">
        <v>18007</v>
      </c>
    </row>
    <row r="280" spans="1:1" x14ac:dyDescent="0.3">
      <c r="A280">
        <v>18037</v>
      </c>
    </row>
    <row r="281" spans="1:1" x14ac:dyDescent="0.3">
      <c r="A281">
        <v>18162</v>
      </c>
    </row>
    <row r="282" spans="1:1" x14ac:dyDescent="0.3">
      <c r="A282">
        <v>18227</v>
      </c>
    </row>
    <row r="283" spans="1:1" x14ac:dyDescent="0.3">
      <c r="A283">
        <v>18317</v>
      </c>
    </row>
    <row r="284" spans="1:1" x14ac:dyDescent="0.3">
      <c r="A284">
        <v>18335</v>
      </c>
    </row>
    <row r="285" spans="1:1" x14ac:dyDescent="0.3">
      <c r="A285">
        <v>18393</v>
      </c>
    </row>
    <row r="286" spans="1:1" x14ac:dyDescent="0.3">
      <c r="A286">
        <v>18398</v>
      </c>
    </row>
    <row r="287" spans="1:1" x14ac:dyDescent="0.3">
      <c r="A287">
        <v>18465</v>
      </c>
    </row>
    <row r="288" spans="1:1" x14ac:dyDescent="0.3">
      <c r="A288">
        <v>18467</v>
      </c>
    </row>
    <row r="289" spans="1:1" x14ac:dyDescent="0.3">
      <c r="A289">
        <v>18641</v>
      </c>
    </row>
    <row r="290" spans="1:1" x14ac:dyDescent="0.3">
      <c r="A290">
        <v>18657</v>
      </c>
    </row>
    <row r="291" spans="1:1" x14ac:dyDescent="0.3">
      <c r="A291">
        <v>18713</v>
      </c>
    </row>
    <row r="292" spans="1:1" x14ac:dyDescent="0.3">
      <c r="A292">
        <v>18713</v>
      </c>
    </row>
    <row r="293" spans="1:1" x14ac:dyDescent="0.3">
      <c r="A293">
        <v>18724</v>
      </c>
    </row>
    <row r="294" spans="1:1" x14ac:dyDescent="0.3">
      <c r="A294">
        <v>18790</v>
      </c>
    </row>
    <row r="295" spans="1:1" x14ac:dyDescent="0.3">
      <c r="A295">
        <v>18800</v>
      </c>
    </row>
    <row r="296" spans="1:1" x14ac:dyDescent="0.3">
      <c r="A296">
        <v>18857</v>
      </c>
    </row>
    <row r="297" spans="1:1" x14ac:dyDescent="0.3">
      <c r="A297">
        <v>18858</v>
      </c>
    </row>
    <row r="298" spans="1:1" x14ac:dyDescent="0.3">
      <c r="A298">
        <v>18882</v>
      </c>
    </row>
    <row r="299" spans="1:1" x14ac:dyDescent="0.3">
      <c r="A299">
        <v>18940</v>
      </c>
    </row>
    <row r="300" spans="1:1" x14ac:dyDescent="0.3">
      <c r="A300">
        <v>19118</v>
      </c>
    </row>
    <row r="301" spans="1:1" x14ac:dyDescent="0.3">
      <c r="A301">
        <v>19128</v>
      </c>
    </row>
    <row r="302" spans="1:1" x14ac:dyDescent="0.3">
      <c r="A302">
        <v>19172</v>
      </c>
    </row>
    <row r="303" spans="1:1" x14ac:dyDescent="0.3">
      <c r="A303">
        <v>19192</v>
      </c>
    </row>
    <row r="304" spans="1:1" x14ac:dyDescent="0.3">
      <c r="A304">
        <v>19233</v>
      </c>
    </row>
    <row r="305" spans="1:1" x14ac:dyDescent="0.3">
      <c r="A305">
        <v>19297</v>
      </c>
    </row>
    <row r="306" spans="1:1" x14ac:dyDescent="0.3">
      <c r="A306">
        <v>19401</v>
      </c>
    </row>
    <row r="307" spans="1:1" x14ac:dyDescent="0.3">
      <c r="A307">
        <v>19498</v>
      </c>
    </row>
    <row r="308" spans="1:1" x14ac:dyDescent="0.3">
      <c r="A308">
        <v>19633</v>
      </c>
    </row>
    <row r="309" spans="1:1" x14ac:dyDescent="0.3">
      <c r="A309">
        <v>19666</v>
      </c>
    </row>
    <row r="310" spans="1:1" x14ac:dyDescent="0.3">
      <c r="A310">
        <v>19684</v>
      </c>
    </row>
    <row r="311" spans="1:1" x14ac:dyDescent="0.3">
      <c r="A311">
        <v>19732</v>
      </c>
    </row>
    <row r="312" spans="1:1" x14ac:dyDescent="0.3">
      <c r="A312">
        <v>19915</v>
      </c>
    </row>
    <row r="313" spans="1:1" x14ac:dyDescent="0.3">
      <c r="A313">
        <v>20066</v>
      </c>
    </row>
    <row r="314" spans="1:1" x14ac:dyDescent="0.3">
      <c r="A314">
        <v>20185</v>
      </c>
    </row>
    <row r="315" spans="1:1" x14ac:dyDescent="0.3">
      <c r="A315">
        <v>20197</v>
      </c>
    </row>
    <row r="316" spans="1:1" x14ac:dyDescent="0.3">
      <c r="A316">
        <v>20198</v>
      </c>
    </row>
    <row r="317" spans="1:1" x14ac:dyDescent="0.3">
      <c r="A317">
        <v>20326</v>
      </c>
    </row>
    <row r="318" spans="1:1" x14ac:dyDescent="0.3">
      <c r="A318">
        <v>20380</v>
      </c>
    </row>
    <row r="319" spans="1:1" x14ac:dyDescent="0.3">
      <c r="A319">
        <v>20407</v>
      </c>
    </row>
    <row r="320" spans="1:1" x14ac:dyDescent="0.3">
      <c r="A320">
        <v>20484</v>
      </c>
    </row>
    <row r="321" spans="1:1" x14ac:dyDescent="0.3">
      <c r="A321">
        <v>20518</v>
      </c>
    </row>
    <row r="322" spans="1:1" x14ac:dyDescent="0.3">
      <c r="A322">
        <v>20539</v>
      </c>
    </row>
    <row r="323" spans="1:1" x14ac:dyDescent="0.3">
      <c r="A323">
        <v>20608</v>
      </c>
    </row>
    <row r="324" spans="1:1" x14ac:dyDescent="0.3">
      <c r="A324">
        <v>20632</v>
      </c>
    </row>
    <row r="325" spans="1:1" x14ac:dyDescent="0.3">
      <c r="A325">
        <v>20660</v>
      </c>
    </row>
    <row r="326" spans="1:1" x14ac:dyDescent="0.3">
      <c r="A326">
        <v>20725</v>
      </c>
    </row>
    <row r="327" spans="1:1" x14ac:dyDescent="0.3">
      <c r="A327">
        <v>20834</v>
      </c>
    </row>
    <row r="328" spans="1:1" x14ac:dyDescent="0.3">
      <c r="A328">
        <v>20843</v>
      </c>
    </row>
    <row r="329" spans="1:1" x14ac:dyDescent="0.3">
      <c r="A329">
        <v>20849</v>
      </c>
    </row>
    <row r="330" spans="1:1" x14ac:dyDescent="0.3">
      <c r="A330">
        <v>20895</v>
      </c>
    </row>
    <row r="331" spans="1:1" x14ac:dyDescent="0.3">
      <c r="A331">
        <v>20912</v>
      </c>
    </row>
    <row r="332" spans="1:1" x14ac:dyDescent="0.3">
      <c r="A332">
        <v>20975</v>
      </c>
    </row>
    <row r="333" spans="1:1" x14ac:dyDescent="0.3">
      <c r="A333">
        <v>20990</v>
      </c>
    </row>
    <row r="334" spans="1:1" x14ac:dyDescent="0.3">
      <c r="A334">
        <v>21011</v>
      </c>
    </row>
    <row r="335" spans="1:1" x14ac:dyDescent="0.3">
      <c r="A335">
        <v>21164</v>
      </c>
    </row>
    <row r="336" spans="1:1" x14ac:dyDescent="0.3">
      <c r="A336">
        <v>21187</v>
      </c>
    </row>
    <row r="337" spans="1:1" x14ac:dyDescent="0.3">
      <c r="A337">
        <v>21193</v>
      </c>
    </row>
    <row r="338" spans="1:1" x14ac:dyDescent="0.3">
      <c r="A338">
        <v>21289</v>
      </c>
    </row>
    <row r="339" spans="1:1" x14ac:dyDescent="0.3">
      <c r="A339">
        <v>21333</v>
      </c>
    </row>
    <row r="340" spans="1:1" x14ac:dyDescent="0.3">
      <c r="A340">
        <v>21458</v>
      </c>
    </row>
    <row r="341" spans="1:1" x14ac:dyDescent="0.3">
      <c r="A341">
        <v>21661</v>
      </c>
    </row>
    <row r="342" spans="1:1" x14ac:dyDescent="0.3">
      <c r="A342">
        <v>21708</v>
      </c>
    </row>
    <row r="343" spans="1:1" x14ac:dyDescent="0.3">
      <c r="A343">
        <v>21770</v>
      </c>
    </row>
    <row r="344" spans="1:1" x14ac:dyDescent="0.3">
      <c r="A344">
        <v>21831</v>
      </c>
    </row>
    <row r="345" spans="1:1" x14ac:dyDescent="0.3">
      <c r="A345">
        <v>21880</v>
      </c>
    </row>
    <row r="346" spans="1:1" x14ac:dyDescent="0.3">
      <c r="A346">
        <v>21918</v>
      </c>
    </row>
    <row r="347" spans="1:1" x14ac:dyDescent="0.3">
      <c r="A347">
        <v>21918</v>
      </c>
    </row>
    <row r="348" spans="1:1" x14ac:dyDescent="0.3">
      <c r="A348">
        <v>21966</v>
      </c>
    </row>
    <row r="349" spans="1:1" x14ac:dyDescent="0.3">
      <c r="A349">
        <v>21976</v>
      </c>
    </row>
    <row r="350" spans="1:1" x14ac:dyDescent="0.3">
      <c r="A350">
        <v>22022</v>
      </c>
    </row>
    <row r="351" spans="1:1" x14ac:dyDescent="0.3">
      <c r="A351">
        <v>22031</v>
      </c>
    </row>
    <row r="352" spans="1:1" x14ac:dyDescent="0.3">
      <c r="A352">
        <v>22099</v>
      </c>
    </row>
    <row r="353" spans="1:1" x14ac:dyDescent="0.3">
      <c r="A353">
        <v>22160</v>
      </c>
    </row>
    <row r="354" spans="1:1" x14ac:dyDescent="0.3">
      <c r="A354">
        <v>22288</v>
      </c>
    </row>
    <row r="355" spans="1:1" x14ac:dyDescent="0.3">
      <c r="A355">
        <v>22328</v>
      </c>
    </row>
    <row r="356" spans="1:1" x14ac:dyDescent="0.3">
      <c r="A356">
        <v>22339</v>
      </c>
    </row>
    <row r="357" spans="1:1" x14ac:dyDescent="0.3">
      <c r="A357">
        <v>22350</v>
      </c>
    </row>
    <row r="358" spans="1:1" x14ac:dyDescent="0.3">
      <c r="A358">
        <v>22486</v>
      </c>
    </row>
    <row r="359" spans="1:1" x14ac:dyDescent="0.3">
      <c r="A359">
        <v>22501</v>
      </c>
    </row>
    <row r="360" spans="1:1" x14ac:dyDescent="0.3">
      <c r="A360">
        <v>22507</v>
      </c>
    </row>
    <row r="361" spans="1:1" x14ac:dyDescent="0.3">
      <c r="A361">
        <v>22580</v>
      </c>
    </row>
    <row r="362" spans="1:1" x14ac:dyDescent="0.3">
      <c r="A362">
        <v>22609</v>
      </c>
    </row>
    <row r="363" spans="1:1" x14ac:dyDescent="0.3">
      <c r="A363">
        <v>22655</v>
      </c>
    </row>
    <row r="364" spans="1:1" x14ac:dyDescent="0.3">
      <c r="A364">
        <v>22682</v>
      </c>
    </row>
    <row r="365" spans="1:1" x14ac:dyDescent="0.3">
      <c r="A365">
        <v>22706</v>
      </c>
    </row>
    <row r="366" spans="1:1" x14ac:dyDescent="0.3">
      <c r="A366">
        <v>22809</v>
      </c>
    </row>
    <row r="367" spans="1:1" x14ac:dyDescent="0.3">
      <c r="A367">
        <v>22830</v>
      </c>
    </row>
    <row r="368" spans="1:1" x14ac:dyDescent="0.3">
      <c r="A368">
        <v>22841</v>
      </c>
    </row>
    <row r="369" spans="1:1" x14ac:dyDescent="0.3">
      <c r="A369">
        <v>22852</v>
      </c>
    </row>
    <row r="370" spans="1:1" x14ac:dyDescent="0.3">
      <c r="A370">
        <v>22910</v>
      </c>
    </row>
    <row r="371" spans="1:1" x14ac:dyDescent="0.3">
      <c r="A371">
        <v>22968</v>
      </c>
    </row>
    <row r="372" spans="1:1" x14ac:dyDescent="0.3">
      <c r="A372">
        <v>23004</v>
      </c>
    </row>
    <row r="373" spans="1:1" x14ac:dyDescent="0.3">
      <c r="A373">
        <v>23054</v>
      </c>
    </row>
    <row r="374" spans="1:1" x14ac:dyDescent="0.3">
      <c r="A374">
        <v>23091</v>
      </c>
    </row>
    <row r="375" spans="1:1" x14ac:dyDescent="0.3">
      <c r="A375">
        <v>23121</v>
      </c>
    </row>
    <row r="376" spans="1:1" x14ac:dyDescent="0.3">
      <c r="A376">
        <v>23431</v>
      </c>
    </row>
    <row r="377" spans="1:1" x14ac:dyDescent="0.3">
      <c r="A377">
        <v>23482</v>
      </c>
    </row>
    <row r="378" spans="1:1" x14ac:dyDescent="0.3">
      <c r="A378">
        <v>23549</v>
      </c>
    </row>
    <row r="379" spans="1:1" x14ac:dyDescent="0.3">
      <c r="A379">
        <v>23551</v>
      </c>
    </row>
    <row r="380" spans="1:1" x14ac:dyDescent="0.3">
      <c r="A380">
        <v>23662</v>
      </c>
    </row>
    <row r="381" spans="1:1" x14ac:dyDescent="0.3">
      <c r="A381">
        <v>23669</v>
      </c>
    </row>
    <row r="382" spans="1:1" x14ac:dyDescent="0.3">
      <c r="A382">
        <v>23678</v>
      </c>
    </row>
    <row r="383" spans="1:1" x14ac:dyDescent="0.3">
      <c r="A383">
        <v>23778</v>
      </c>
    </row>
    <row r="384" spans="1:1" x14ac:dyDescent="0.3">
      <c r="A384">
        <v>23799</v>
      </c>
    </row>
    <row r="385" spans="1:1" x14ac:dyDescent="0.3">
      <c r="A385">
        <v>23935</v>
      </c>
    </row>
    <row r="386" spans="1:1" x14ac:dyDescent="0.3">
      <c r="A386">
        <v>23943</v>
      </c>
    </row>
    <row r="387" spans="1:1" x14ac:dyDescent="0.3">
      <c r="A387">
        <v>24032</v>
      </c>
    </row>
    <row r="388" spans="1:1" x14ac:dyDescent="0.3">
      <c r="A388">
        <v>24032</v>
      </c>
    </row>
    <row r="389" spans="1:1" x14ac:dyDescent="0.3">
      <c r="A389">
        <v>24124</v>
      </c>
    </row>
    <row r="390" spans="1:1" x14ac:dyDescent="0.3">
      <c r="A390">
        <v>24170</v>
      </c>
    </row>
    <row r="391" spans="1:1" x14ac:dyDescent="0.3">
      <c r="A391">
        <v>24190</v>
      </c>
    </row>
    <row r="392" spans="1:1" x14ac:dyDescent="0.3">
      <c r="A392">
        <v>24384</v>
      </c>
    </row>
    <row r="393" spans="1:1" x14ac:dyDescent="0.3">
      <c r="A393">
        <v>24413</v>
      </c>
    </row>
    <row r="394" spans="1:1" x14ac:dyDescent="0.3">
      <c r="A394">
        <v>24450</v>
      </c>
    </row>
    <row r="395" spans="1:1" x14ac:dyDescent="0.3">
      <c r="A395">
        <v>24499</v>
      </c>
    </row>
    <row r="396" spans="1:1" x14ac:dyDescent="0.3">
      <c r="A396">
        <v>24611</v>
      </c>
    </row>
    <row r="397" spans="1:1" x14ac:dyDescent="0.3">
      <c r="A397">
        <v>24634</v>
      </c>
    </row>
    <row r="398" spans="1:1" x14ac:dyDescent="0.3">
      <c r="A398">
        <v>24679</v>
      </c>
    </row>
    <row r="399" spans="1:1" x14ac:dyDescent="0.3">
      <c r="A399">
        <v>24684</v>
      </c>
    </row>
    <row r="400" spans="1:1" x14ac:dyDescent="0.3">
      <c r="A400">
        <v>24711</v>
      </c>
    </row>
    <row r="401" spans="1:1" x14ac:dyDescent="0.3">
      <c r="A401">
        <v>24797</v>
      </c>
    </row>
    <row r="402" spans="1:1" x14ac:dyDescent="0.3">
      <c r="A402">
        <v>24861</v>
      </c>
    </row>
    <row r="403" spans="1:1" x14ac:dyDescent="0.3">
      <c r="A403">
        <v>24925</v>
      </c>
    </row>
    <row r="404" spans="1:1" x14ac:dyDescent="0.3">
      <c r="A404">
        <v>24984</v>
      </c>
    </row>
    <row r="405" spans="1:1" x14ac:dyDescent="0.3">
      <c r="A405">
        <v>25005</v>
      </c>
    </row>
    <row r="406" spans="1:1" x14ac:dyDescent="0.3">
      <c r="A406">
        <v>25008</v>
      </c>
    </row>
    <row r="407" spans="1:1" x14ac:dyDescent="0.3">
      <c r="A407">
        <v>25042</v>
      </c>
    </row>
    <row r="408" spans="1:1" x14ac:dyDescent="0.3">
      <c r="A408">
        <v>25218</v>
      </c>
    </row>
    <row r="409" spans="1:1" x14ac:dyDescent="0.3">
      <c r="A409">
        <v>25234</v>
      </c>
    </row>
    <row r="410" spans="1:1" x14ac:dyDescent="0.3">
      <c r="A410">
        <v>25560</v>
      </c>
    </row>
    <row r="411" spans="1:1" x14ac:dyDescent="0.3">
      <c r="A411">
        <v>25595</v>
      </c>
    </row>
    <row r="412" spans="1:1" x14ac:dyDescent="0.3">
      <c r="A412">
        <v>25606</v>
      </c>
    </row>
    <row r="413" spans="1:1" x14ac:dyDescent="0.3">
      <c r="A413">
        <v>25631</v>
      </c>
    </row>
    <row r="414" spans="1:1" x14ac:dyDescent="0.3">
      <c r="A414">
        <v>25702</v>
      </c>
    </row>
    <row r="415" spans="1:1" x14ac:dyDescent="0.3">
      <c r="A415">
        <v>25766</v>
      </c>
    </row>
    <row r="416" spans="1:1" x14ac:dyDescent="0.3">
      <c r="A416">
        <v>25792</v>
      </c>
    </row>
    <row r="417" spans="1:1" x14ac:dyDescent="0.3">
      <c r="A417">
        <v>25851</v>
      </c>
    </row>
    <row r="418" spans="1:1" x14ac:dyDescent="0.3">
      <c r="A418">
        <v>25891</v>
      </c>
    </row>
    <row r="419" spans="1:1" x14ac:dyDescent="0.3">
      <c r="A419">
        <v>25896</v>
      </c>
    </row>
    <row r="420" spans="1:1" x14ac:dyDescent="0.3">
      <c r="A420">
        <v>26073</v>
      </c>
    </row>
    <row r="421" spans="1:1" x14ac:dyDescent="0.3">
      <c r="A421">
        <v>26101</v>
      </c>
    </row>
    <row r="422" spans="1:1" x14ac:dyDescent="0.3">
      <c r="A422">
        <v>26163</v>
      </c>
    </row>
    <row r="423" spans="1:1" x14ac:dyDescent="0.3">
      <c r="A423">
        <v>26417</v>
      </c>
    </row>
    <row r="424" spans="1:1" x14ac:dyDescent="0.3">
      <c r="A424">
        <v>26451</v>
      </c>
    </row>
    <row r="425" spans="1:1" x14ac:dyDescent="0.3">
      <c r="A425">
        <v>26659</v>
      </c>
    </row>
    <row r="426" spans="1:1" x14ac:dyDescent="0.3">
      <c r="A426">
        <v>26692</v>
      </c>
    </row>
    <row r="427" spans="1:1" x14ac:dyDescent="0.3">
      <c r="A427">
        <v>26700</v>
      </c>
    </row>
    <row r="428" spans="1:1" x14ac:dyDescent="0.3">
      <c r="A428">
        <v>26706</v>
      </c>
    </row>
    <row r="429" spans="1:1" x14ac:dyDescent="0.3">
      <c r="A429">
        <v>26808</v>
      </c>
    </row>
    <row r="430" spans="1:1" x14ac:dyDescent="0.3">
      <c r="A430">
        <v>26978</v>
      </c>
    </row>
    <row r="431" spans="1:1" x14ac:dyDescent="0.3">
      <c r="A431">
        <v>26983</v>
      </c>
    </row>
    <row r="432" spans="1:1" x14ac:dyDescent="0.3">
      <c r="A432">
        <v>27009</v>
      </c>
    </row>
    <row r="433" spans="1:1" x14ac:dyDescent="0.3">
      <c r="A433">
        <v>27022</v>
      </c>
    </row>
    <row r="434" spans="1:1" x14ac:dyDescent="0.3">
      <c r="A434">
        <v>27138</v>
      </c>
    </row>
    <row r="435" spans="1:1" x14ac:dyDescent="0.3">
      <c r="A435">
        <v>27162</v>
      </c>
    </row>
    <row r="436" spans="1:1" x14ac:dyDescent="0.3">
      <c r="A436">
        <v>27197</v>
      </c>
    </row>
    <row r="437" spans="1:1" x14ac:dyDescent="0.3">
      <c r="A437">
        <v>27227</v>
      </c>
    </row>
    <row r="438" spans="1:1" x14ac:dyDescent="0.3">
      <c r="A438">
        <v>27312</v>
      </c>
    </row>
    <row r="439" spans="1:1" x14ac:dyDescent="0.3">
      <c r="A439">
        <v>27367</v>
      </c>
    </row>
    <row r="440" spans="1:1" x14ac:dyDescent="0.3">
      <c r="A440">
        <v>27440</v>
      </c>
    </row>
    <row r="441" spans="1:1" x14ac:dyDescent="0.3">
      <c r="A441">
        <v>27481</v>
      </c>
    </row>
    <row r="442" spans="1:1" x14ac:dyDescent="0.3">
      <c r="A442">
        <v>27737</v>
      </c>
    </row>
    <row r="443" spans="1:1" x14ac:dyDescent="0.3">
      <c r="A443">
        <v>27834</v>
      </c>
    </row>
    <row r="444" spans="1:1" x14ac:dyDescent="0.3">
      <c r="A444">
        <v>27856</v>
      </c>
    </row>
    <row r="445" spans="1:1" x14ac:dyDescent="0.3">
      <c r="A445">
        <v>28033</v>
      </c>
    </row>
    <row r="446" spans="1:1" x14ac:dyDescent="0.3">
      <c r="A446">
        <v>28042</v>
      </c>
    </row>
    <row r="447" spans="1:1" x14ac:dyDescent="0.3">
      <c r="A447">
        <v>28114</v>
      </c>
    </row>
    <row r="448" spans="1:1" x14ac:dyDescent="0.3">
      <c r="A448">
        <v>28187</v>
      </c>
    </row>
    <row r="449" spans="1:1" x14ac:dyDescent="0.3">
      <c r="A449">
        <v>28195</v>
      </c>
    </row>
    <row r="450" spans="1:1" x14ac:dyDescent="0.3">
      <c r="A450">
        <v>28207</v>
      </c>
    </row>
    <row r="451" spans="1:1" x14ac:dyDescent="0.3">
      <c r="A451">
        <v>28423</v>
      </c>
    </row>
    <row r="452" spans="1:1" x14ac:dyDescent="0.3">
      <c r="A452">
        <v>28600</v>
      </c>
    </row>
    <row r="453" spans="1:1" x14ac:dyDescent="0.3">
      <c r="A453">
        <v>28606</v>
      </c>
    </row>
    <row r="454" spans="1:1" x14ac:dyDescent="0.3">
      <c r="A454">
        <v>28839</v>
      </c>
    </row>
    <row r="455" spans="1:1" x14ac:dyDescent="0.3">
      <c r="A455">
        <v>28878</v>
      </c>
    </row>
    <row r="456" spans="1:1" x14ac:dyDescent="0.3">
      <c r="A456">
        <v>28982</v>
      </c>
    </row>
    <row r="457" spans="1:1" x14ac:dyDescent="0.3">
      <c r="A457">
        <v>29086</v>
      </c>
    </row>
    <row r="458" spans="1:1" x14ac:dyDescent="0.3">
      <c r="A458">
        <v>29265</v>
      </c>
    </row>
    <row r="459" spans="1:1" x14ac:dyDescent="0.3">
      <c r="A459">
        <v>29325</v>
      </c>
    </row>
    <row r="460" spans="1:1" x14ac:dyDescent="0.3">
      <c r="A460">
        <v>29352</v>
      </c>
    </row>
    <row r="461" spans="1:1" x14ac:dyDescent="0.3">
      <c r="A461">
        <v>29362</v>
      </c>
    </row>
    <row r="462" spans="1:1" x14ac:dyDescent="0.3">
      <c r="A462">
        <v>29565</v>
      </c>
    </row>
    <row r="463" spans="1:1" x14ac:dyDescent="0.3">
      <c r="A463">
        <v>29572</v>
      </c>
    </row>
    <row r="464" spans="1:1" x14ac:dyDescent="0.3">
      <c r="A464">
        <v>29662</v>
      </c>
    </row>
    <row r="465" spans="1:1" x14ac:dyDescent="0.3">
      <c r="A465">
        <v>29665</v>
      </c>
    </row>
    <row r="466" spans="1:1" x14ac:dyDescent="0.3">
      <c r="A466">
        <v>29756</v>
      </c>
    </row>
    <row r="467" spans="1:1" x14ac:dyDescent="0.3">
      <c r="A467">
        <v>29763</v>
      </c>
    </row>
    <row r="468" spans="1:1" x14ac:dyDescent="0.3">
      <c r="A468">
        <v>30026</v>
      </c>
    </row>
    <row r="469" spans="1:1" x14ac:dyDescent="0.3">
      <c r="A469">
        <v>30177</v>
      </c>
    </row>
    <row r="470" spans="1:1" x14ac:dyDescent="0.3">
      <c r="A470">
        <v>30210</v>
      </c>
    </row>
    <row r="471" spans="1:1" x14ac:dyDescent="0.3">
      <c r="A471">
        <v>30270</v>
      </c>
    </row>
    <row r="472" spans="1:1" x14ac:dyDescent="0.3">
      <c r="A472">
        <v>30324</v>
      </c>
    </row>
    <row r="473" spans="1:1" x14ac:dyDescent="0.3">
      <c r="A473">
        <v>30421</v>
      </c>
    </row>
    <row r="474" spans="1:1" x14ac:dyDescent="0.3">
      <c r="A474">
        <v>30486</v>
      </c>
    </row>
    <row r="475" spans="1:1" x14ac:dyDescent="0.3">
      <c r="A475">
        <v>30529</v>
      </c>
    </row>
    <row r="476" spans="1:1" x14ac:dyDescent="0.3">
      <c r="A476">
        <v>30592</v>
      </c>
    </row>
    <row r="477" spans="1:1" x14ac:dyDescent="0.3">
      <c r="A477">
        <v>30653</v>
      </c>
    </row>
    <row r="478" spans="1:1" x14ac:dyDescent="0.3">
      <c r="A478">
        <v>30685</v>
      </c>
    </row>
    <row r="479" spans="1:1" x14ac:dyDescent="0.3">
      <c r="A479">
        <v>30709</v>
      </c>
    </row>
    <row r="480" spans="1:1" x14ac:dyDescent="0.3">
      <c r="A480">
        <v>30892</v>
      </c>
    </row>
    <row r="481" spans="1:1" x14ac:dyDescent="0.3">
      <c r="A481">
        <v>30951</v>
      </c>
    </row>
    <row r="482" spans="1:1" x14ac:dyDescent="0.3">
      <c r="A482">
        <v>30964</v>
      </c>
    </row>
    <row r="483" spans="1:1" x14ac:dyDescent="0.3">
      <c r="A483">
        <v>30985</v>
      </c>
    </row>
    <row r="484" spans="1:1" x14ac:dyDescent="0.3">
      <c r="A484">
        <v>31154</v>
      </c>
    </row>
    <row r="485" spans="1:1" x14ac:dyDescent="0.3">
      <c r="A485">
        <v>31427</v>
      </c>
    </row>
    <row r="486" spans="1:1" x14ac:dyDescent="0.3">
      <c r="A486">
        <v>31446</v>
      </c>
    </row>
    <row r="487" spans="1:1" x14ac:dyDescent="0.3">
      <c r="A487">
        <v>31570</v>
      </c>
    </row>
    <row r="488" spans="1:1" x14ac:dyDescent="0.3">
      <c r="A488">
        <v>31622</v>
      </c>
    </row>
    <row r="489" spans="1:1" x14ac:dyDescent="0.3">
      <c r="A489">
        <v>31625</v>
      </c>
    </row>
    <row r="490" spans="1:1" x14ac:dyDescent="0.3">
      <c r="A490">
        <v>31670</v>
      </c>
    </row>
    <row r="491" spans="1:1" x14ac:dyDescent="0.3">
      <c r="A491">
        <v>31690</v>
      </c>
    </row>
    <row r="492" spans="1:1" x14ac:dyDescent="0.3">
      <c r="A492">
        <v>31699</v>
      </c>
    </row>
    <row r="493" spans="1:1" x14ac:dyDescent="0.3">
      <c r="A493">
        <v>31753</v>
      </c>
    </row>
    <row r="494" spans="1:1" x14ac:dyDescent="0.3">
      <c r="A494">
        <v>31758</v>
      </c>
    </row>
    <row r="495" spans="1:1" x14ac:dyDescent="0.3">
      <c r="A495">
        <v>31876</v>
      </c>
    </row>
    <row r="496" spans="1:1" x14ac:dyDescent="0.3">
      <c r="A496">
        <v>31937</v>
      </c>
    </row>
    <row r="497" spans="1:1" x14ac:dyDescent="0.3">
      <c r="A497">
        <v>31973</v>
      </c>
    </row>
    <row r="498" spans="1:1" x14ac:dyDescent="0.3">
      <c r="A498">
        <v>32003</v>
      </c>
    </row>
    <row r="499" spans="1:1" x14ac:dyDescent="0.3">
      <c r="A499">
        <v>32069</v>
      </c>
    </row>
    <row r="500" spans="1:1" x14ac:dyDescent="0.3">
      <c r="A500">
        <v>32187</v>
      </c>
    </row>
    <row r="501" spans="1:1" x14ac:dyDescent="0.3">
      <c r="A501">
        <v>32212</v>
      </c>
    </row>
    <row r="502" spans="1:1" x14ac:dyDescent="0.3">
      <c r="A502">
        <v>32270</v>
      </c>
    </row>
    <row r="503" spans="1:1" x14ac:dyDescent="0.3">
      <c r="A503">
        <v>32382</v>
      </c>
    </row>
    <row r="504" spans="1:1" x14ac:dyDescent="0.3">
      <c r="A504">
        <v>32456</v>
      </c>
    </row>
    <row r="505" spans="1:1" x14ac:dyDescent="0.3">
      <c r="A505">
        <v>32543</v>
      </c>
    </row>
    <row r="506" spans="1:1" x14ac:dyDescent="0.3">
      <c r="A506">
        <v>32664</v>
      </c>
    </row>
    <row r="507" spans="1:1" x14ac:dyDescent="0.3">
      <c r="A507">
        <v>32705</v>
      </c>
    </row>
    <row r="508" spans="1:1" x14ac:dyDescent="0.3">
      <c r="A508">
        <v>32790</v>
      </c>
    </row>
    <row r="509" spans="1:1" x14ac:dyDescent="0.3">
      <c r="A509">
        <v>33022</v>
      </c>
    </row>
    <row r="510" spans="1:1" x14ac:dyDescent="0.3">
      <c r="A510">
        <v>33043</v>
      </c>
    </row>
    <row r="511" spans="1:1" x14ac:dyDescent="0.3">
      <c r="A511">
        <v>33103</v>
      </c>
    </row>
    <row r="512" spans="1:1" x14ac:dyDescent="0.3">
      <c r="A512">
        <v>33146</v>
      </c>
    </row>
    <row r="513" spans="1:1" x14ac:dyDescent="0.3">
      <c r="A513">
        <v>33207</v>
      </c>
    </row>
    <row r="514" spans="1:1" x14ac:dyDescent="0.3">
      <c r="A514">
        <v>33244</v>
      </c>
    </row>
    <row r="515" spans="1:1" x14ac:dyDescent="0.3">
      <c r="A515">
        <v>33308</v>
      </c>
    </row>
    <row r="516" spans="1:1" x14ac:dyDescent="0.3">
      <c r="A516">
        <v>33444</v>
      </c>
    </row>
    <row r="517" spans="1:1" x14ac:dyDescent="0.3">
      <c r="A517">
        <v>33475</v>
      </c>
    </row>
    <row r="518" spans="1:1" x14ac:dyDescent="0.3">
      <c r="A518">
        <v>33592</v>
      </c>
    </row>
    <row r="519" spans="1:1" x14ac:dyDescent="0.3">
      <c r="A519">
        <v>33613</v>
      </c>
    </row>
    <row r="520" spans="1:1" x14ac:dyDescent="0.3">
      <c r="A520">
        <v>33666</v>
      </c>
    </row>
    <row r="521" spans="1:1" x14ac:dyDescent="0.3">
      <c r="A521">
        <v>33672</v>
      </c>
    </row>
    <row r="522" spans="1:1" x14ac:dyDescent="0.3">
      <c r="A522">
        <v>33685</v>
      </c>
    </row>
    <row r="523" spans="1:1" x14ac:dyDescent="0.3">
      <c r="A523">
        <v>33785</v>
      </c>
    </row>
    <row r="524" spans="1:1" x14ac:dyDescent="0.3">
      <c r="A524">
        <v>33793</v>
      </c>
    </row>
    <row r="525" spans="1:1" x14ac:dyDescent="0.3">
      <c r="A525">
        <v>33833</v>
      </c>
    </row>
    <row r="526" spans="1:1" x14ac:dyDescent="0.3">
      <c r="A526">
        <v>33849</v>
      </c>
    </row>
    <row r="527" spans="1:1" x14ac:dyDescent="0.3">
      <c r="A527">
        <v>33941</v>
      </c>
    </row>
    <row r="528" spans="1:1" x14ac:dyDescent="0.3">
      <c r="A528">
        <v>33961</v>
      </c>
    </row>
    <row r="529" spans="1:1" x14ac:dyDescent="0.3">
      <c r="A529">
        <v>33963</v>
      </c>
    </row>
    <row r="530" spans="1:1" x14ac:dyDescent="0.3">
      <c r="A530">
        <v>34046</v>
      </c>
    </row>
    <row r="531" spans="1:1" x14ac:dyDescent="0.3">
      <c r="A531">
        <v>34087</v>
      </c>
    </row>
    <row r="532" spans="1:1" x14ac:dyDescent="0.3">
      <c r="A532">
        <v>34130</v>
      </c>
    </row>
    <row r="533" spans="1:1" x14ac:dyDescent="0.3">
      <c r="A533">
        <v>34212</v>
      </c>
    </row>
    <row r="534" spans="1:1" x14ac:dyDescent="0.3">
      <c r="A534">
        <v>34344</v>
      </c>
    </row>
    <row r="535" spans="1:1" x14ac:dyDescent="0.3">
      <c r="A535">
        <v>34393</v>
      </c>
    </row>
    <row r="536" spans="1:1" x14ac:dyDescent="0.3">
      <c r="A536">
        <v>34569</v>
      </c>
    </row>
    <row r="537" spans="1:1" x14ac:dyDescent="0.3">
      <c r="A537">
        <v>34619</v>
      </c>
    </row>
    <row r="538" spans="1:1" x14ac:dyDescent="0.3">
      <c r="A538">
        <v>34632</v>
      </c>
    </row>
    <row r="539" spans="1:1" x14ac:dyDescent="0.3">
      <c r="A539">
        <v>34686</v>
      </c>
    </row>
    <row r="540" spans="1:1" x14ac:dyDescent="0.3">
      <c r="A540">
        <v>34723</v>
      </c>
    </row>
    <row r="541" spans="1:1" x14ac:dyDescent="0.3">
      <c r="A541">
        <v>34740</v>
      </c>
    </row>
    <row r="542" spans="1:1" x14ac:dyDescent="0.3">
      <c r="A542">
        <v>34779</v>
      </c>
    </row>
    <row r="543" spans="1:1" x14ac:dyDescent="0.3">
      <c r="A543">
        <v>34821</v>
      </c>
    </row>
    <row r="544" spans="1:1" x14ac:dyDescent="0.3">
      <c r="A544">
        <v>34938</v>
      </c>
    </row>
    <row r="545" spans="1:1" x14ac:dyDescent="0.3">
      <c r="A545">
        <v>35018</v>
      </c>
    </row>
    <row r="546" spans="1:1" x14ac:dyDescent="0.3">
      <c r="A546">
        <v>35031</v>
      </c>
    </row>
    <row r="547" spans="1:1" x14ac:dyDescent="0.3">
      <c r="A547">
        <v>35085</v>
      </c>
    </row>
    <row r="548" spans="1:1" x14ac:dyDescent="0.3">
      <c r="A548">
        <v>35102</v>
      </c>
    </row>
    <row r="549" spans="1:1" x14ac:dyDescent="0.3">
      <c r="A549">
        <v>35158</v>
      </c>
    </row>
    <row r="550" spans="1:1" x14ac:dyDescent="0.3">
      <c r="A550">
        <v>35200</v>
      </c>
    </row>
    <row r="551" spans="1:1" x14ac:dyDescent="0.3">
      <c r="A551">
        <v>35281</v>
      </c>
    </row>
    <row r="552" spans="1:1" x14ac:dyDescent="0.3">
      <c r="A552">
        <v>35345</v>
      </c>
    </row>
    <row r="553" spans="1:1" x14ac:dyDescent="0.3">
      <c r="A553">
        <v>35369</v>
      </c>
    </row>
    <row r="554" spans="1:1" x14ac:dyDescent="0.3">
      <c r="A554">
        <v>35437</v>
      </c>
    </row>
    <row r="555" spans="1:1" x14ac:dyDescent="0.3">
      <c r="A555">
        <v>35479</v>
      </c>
    </row>
    <row r="556" spans="1:1" x14ac:dyDescent="0.3">
      <c r="A556">
        <v>35583</v>
      </c>
    </row>
    <row r="557" spans="1:1" x14ac:dyDescent="0.3">
      <c r="A557">
        <v>35625</v>
      </c>
    </row>
    <row r="558" spans="1:1" x14ac:dyDescent="0.3">
      <c r="A558">
        <v>35796</v>
      </c>
    </row>
    <row r="559" spans="1:1" x14ac:dyDescent="0.3">
      <c r="A559">
        <v>35827</v>
      </c>
    </row>
    <row r="560" spans="1:1" x14ac:dyDescent="0.3">
      <c r="A560">
        <v>35909</v>
      </c>
    </row>
    <row r="561" spans="1:1" x14ac:dyDescent="0.3">
      <c r="A561">
        <v>35967</v>
      </c>
    </row>
    <row r="562" spans="1:1" x14ac:dyDescent="0.3">
      <c r="A562">
        <v>36069</v>
      </c>
    </row>
    <row r="563" spans="1:1" x14ac:dyDescent="0.3">
      <c r="A563">
        <v>36214</v>
      </c>
    </row>
    <row r="564" spans="1:1" x14ac:dyDescent="0.3">
      <c r="A564">
        <v>36248</v>
      </c>
    </row>
    <row r="565" spans="1:1" x14ac:dyDescent="0.3">
      <c r="A565">
        <v>36335</v>
      </c>
    </row>
    <row r="566" spans="1:1" x14ac:dyDescent="0.3">
      <c r="A566">
        <v>36420</v>
      </c>
    </row>
    <row r="567" spans="1:1" x14ac:dyDescent="0.3">
      <c r="A567">
        <v>36434</v>
      </c>
    </row>
    <row r="568" spans="1:1" x14ac:dyDescent="0.3">
      <c r="A568">
        <v>36532</v>
      </c>
    </row>
    <row r="569" spans="1:1" x14ac:dyDescent="0.3">
      <c r="A569">
        <v>36691</v>
      </c>
    </row>
    <row r="570" spans="1:1" x14ac:dyDescent="0.3">
      <c r="A570">
        <v>36697</v>
      </c>
    </row>
    <row r="571" spans="1:1" x14ac:dyDescent="0.3">
      <c r="A571">
        <v>36700</v>
      </c>
    </row>
    <row r="572" spans="1:1" x14ac:dyDescent="0.3">
      <c r="A572">
        <v>36799</v>
      </c>
    </row>
    <row r="573" spans="1:1" x14ac:dyDescent="0.3">
      <c r="A573">
        <v>36836</v>
      </c>
    </row>
    <row r="574" spans="1:1" x14ac:dyDescent="0.3">
      <c r="A574">
        <v>36845</v>
      </c>
    </row>
    <row r="575" spans="1:1" x14ac:dyDescent="0.3">
      <c r="A575">
        <v>36916</v>
      </c>
    </row>
    <row r="576" spans="1:1" x14ac:dyDescent="0.3">
      <c r="A576">
        <v>36968</v>
      </c>
    </row>
    <row r="577" spans="1:1" x14ac:dyDescent="0.3">
      <c r="A577">
        <v>36980</v>
      </c>
    </row>
    <row r="578" spans="1:1" x14ac:dyDescent="0.3">
      <c r="A578">
        <v>37134</v>
      </c>
    </row>
    <row r="579" spans="1:1" x14ac:dyDescent="0.3">
      <c r="A579">
        <v>37135</v>
      </c>
    </row>
    <row r="580" spans="1:1" x14ac:dyDescent="0.3">
      <c r="A580">
        <v>37198</v>
      </c>
    </row>
    <row r="581" spans="1:1" x14ac:dyDescent="0.3">
      <c r="A581">
        <v>37317</v>
      </c>
    </row>
    <row r="582" spans="1:1" x14ac:dyDescent="0.3">
      <c r="A582">
        <v>37444</v>
      </c>
    </row>
    <row r="583" spans="1:1" x14ac:dyDescent="0.3">
      <c r="A583">
        <v>37447</v>
      </c>
    </row>
    <row r="584" spans="1:1" x14ac:dyDescent="0.3">
      <c r="A584">
        <v>37537</v>
      </c>
    </row>
    <row r="585" spans="1:1" x14ac:dyDescent="0.3">
      <c r="A585">
        <v>37639</v>
      </c>
    </row>
    <row r="586" spans="1:1" x14ac:dyDescent="0.3">
      <c r="A586">
        <v>37715</v>
      </c>
    </row>
    <row r="587" spans="1:1" x14ac:dyDescent="0.3">
      <c r="A587">
        <v>37847</v>
      </c>
    </row>
    <row r="588" spans="1:1" x14ac:dyDescent="0.3">
      <c r="A588">
        <v>37900</v>
      </c>
    </row>
    <row r="589" spans="1:1" x14ac:dyDescent="0.3">
      <c r="A589">
        <v>37903</v>
      </c>
    </row>
    <row r="590" spans="1:1" x14ac:dyDescent="0.3">
      <c r="A590">
        <v>37916</v>
      </c>
    </row>
    <row r="591" spans="1:1" x14ac:dyDescent="0.3">
      <c r="A591">
        <v>37975</v>
      </c>
    </row>
    <row r="592" spans="1:1" x14ac:dyDescent="0.3">
      <c r="A592">
        <v>37984</v>
      </c>
    </row>
    <row r="593" spans="1:1" x14ac:dyDescent="0.3">
      <c r="A593">
        <v>38026</v>
      </c>
    </row>
    <row r="594" spans="1:1" x14ac:dyDescent="0.3">
      <c r="A594">
        <v>38093</v>
      </c>
    </row>
    <row r="595" spans="1:1" x14ac:dyDescent="0.3">
      <c r="A595">
        <v>38160</v>
      </c>
    </row>
    <row r="596" spans="1:1" x14ac:dyDescent="0.3">
      <c r="A596">
        <v>38357</v>
      </c>
    </row>
    <row r="597" spans="1:1" x14ac:dyDescent="0.3">
      <c r="A597">
        <v>38384</v>
      </c>
    </row>
    <row r="598" spans="1:1" x14ac:dyDescent="0.3">
      <c r="A598">
        <v>38419</v>
      </c>
    </row>
    <row r="599" spans="1:1" x14ac:dyDescent="0.3">
      <c r="A599">
        <v>38463</v>
      </c>
    </row>
    <row r="600" spans="1:1" x14ac:dyDescent="0.3">
      <c r="A600">
        <v>38466</v>
      </c>
    </row>
    <row r="601" spans="1:1" x14ac:dyDescent="0.3">
      <c r="A601">
        <v>38482</v>
      </c>
    </row>
    <row r="602" spans="1:1" x14ac:dyDescent="0.3">
      <c r="A602">
        <v>38488</v>
      </c>
    </row>
    <row r="603" spans="1:1" x14ac:dyDescent="0.3">
      <c r="A603">
        <v>38703</v>
      </c>
    </row>
    <row r="604" spans="1:1" x14ac:dyDescent="0.3">
      <c r="A604">
        <v>38715</v>
      </c>
    </row>
    <row r="605" spans="1:1" x14ac:dyDescent="0.3">
      <c r="A605">
        <v>38731</v>
      </c>
    </row>
    <row r="606" spans="1:1" x14ac:dyDescent="0.3">
      <c r="A606">
        <v>38878</v>
      </c>
    </row>
    <row r="607" spans="1:1" x14ac:dyDescent="0.3">
      <c r="A607">
        <v>38903</v>
      </c>
    </row>
    <row r="608" spans="1:1" x14ac:dyDescent="0.3">
      <c r="A608">
        <v>38936</v>
      </c>
    </row>
    <row r="609" spans="1:1" x14ac:dyDescent="0.3">
      <c r="A609">
        <v>39014</v>
      </c>
    </row>
    <row r="610" spans="1:1" x14ac:dyDescent="0.3">
      <c r="A610">
        <v>39032</v>
      </c>
    </row>
    <row r="611" spans="1:1" x14ac:dyDescent="0.3">
      <c r="A611">
        <v>39206</v>
      </c>
    </row>
    <row r="612" spans="1:1" x14ac:dyDescent="0.3">
      <c r="A612">
        <v>39341</v>
      </c>
    </row>
    <row r="613" spans="1:1" x14ac:dyDescent="0.3">
      <c r="A613">
        <v>39371</v>
      </c>
    </row>
    <row r="614" spans="1:1" x14ac:dyDescent="0.3">
      <c r="A614">
        <v>39440</v>
      </c>
    </row>
    <row r="615" spans="1:1" x14ac:dyDescent="0.3">
      <c r="A615">
        <v>39453</v>
      </c>
    </row>
    <row r="616" spans="1:1" x14ac:dyDescent="0.3">
      <c r="A616">
        <v>39499</v>
      </c>
    </row>
    <row r="617" spans="1:1" x14ac:dyDescent="0.3">
      <c r="A617">
        <v>39540</v>
      </c>
    </row>
    <row r="618" spans="1:1" x14ac:dyDescent="0.3">
      <c r="A618">
        <v>39553</v>
      </c>
    </row>
    <row r="619" spans="1:1" x14ac:dyDescent="0.3">
      <c r="A619">
        <v>39576</v>
      </c>
    </row>
    <row r="620" spans="1:1" x14ac:dyDescent="0.3">
      <c r="A620">
        <v>39672</v>
      </c>
    </row>
    <row r="621" spans="1:1" x14ac:dyDescent="0.3">
      <c r="A621">
        <v>39697</v>
      </c>
    </row>
    <row r="622" spans="1:1" x14ac:dyDescent="0.3">
      <c r="A622">
        <v>39714</v>
      </c>
    </row>
    <row r="623" spans="1:1" x14ac:dyDescent="0.3">
      <c r="A623">
        <v>39724</v>
      </c>
    </row>
    <row r="624" spans="1:1" x14ac:dyDescent="0.3">
      <c r="A624">
        <v>39820</v>
      </c>
    </row>
    <row r="625" spans="1:1" x14ac:dyDescent="0.3">
      <c r="A625">
        <v>39829</v>
      </c>
    </row>
    <row r="626" spans="1:1" x14ac:dyDescent="0.3">
      <c r="A626">
        <v>39833</v>
      </c>
    </row>
    <row r="627" spans="1:1" x14ac:dyDescent="0.3">
      <c r="A627">
        <v>39851</v>
      </c>
    </row>
    <row r="628" spans="1:1" x14ac:dyDescent="0.3">
      <c r="A628">
        <v>39963</v>
      </c>
    </row>
    <row r="629" spans="1:1" x14ac:dyDescent="0.3">
      <c r="A629">
        <v>40054</v>
      </c>
    </row>
    <row r="630" spans="1:1" x14ac:dyDescent="0.3">
      <c r="A630">
        <v>40102</v>
      </c>
    </row>
    <row r="631" spans="1:1" x14ac:dyDescent="0.3">
      <c r="A631">
        <v>40226</v>
      </c>
    </row>
    <row r="632" spans="1:1" x14ac:dyDescent="0.3">
      <c r="A632">
        <v>40279</v>
      </c>
    </row>
    <row r="633" spans="1:1" x14ac:dyDescent="0.3">
      <c r="A633">
        <v>40358</v>
      </c>
    </row>
    <row r="634" spans="1:1" x14ac:dyDescent="0.3">
      <c r="A634">
        <v>40367</v>
      </c>
    </row>
    <row r="635" spans="1:1" x14ac:dyDescent="0.3">
      <c r="A635">
        <v>40478</v>
      </c>
    </row>
    <row r="636" spans="1:1" x14ac:dyDescent="0.3">
      <c r="A636">
        <v>40580</v>
      </c>
    </row>
    <row r="637" spans="1:1" x14ac:dyDescent="0.3">
      <c r="A637">
        <v>40633</v>
      </c>
    </row>
    <row r="638" spans="1:1" x14ac:dyDescent="0.3">
      <c r="A638">
        <v>40654</v>
      </c>
    </row>
    <row r="639" spans="1:1" x14ac:dyDescent="0.3">
      <c r="A639">
        <v>40655</v>
      </c>
    </row>
    <row r="640" spans="1:1" x14ac:dyDescent="0.3">
      <c r="A640">
        <v>40691</v>
      </c>
    </row>
    <row r="641" spans="1:1" x14ac:dyDescent="0.3">
      <c r="A641">
        <v>40718</v>
      </c>
    </row>
    <row r="642" spans="1:1" x14ac:dyDescent="0.3">
      <c r="A642">
        <v>40721</v>
      </c>
    </row>
    <row r="643" spans="1:1" x14ac:dyDescent="0.3">
      <c r="A643">
        <v>40792</v>
      </c>
    </row>
    <row r="644" spans="1:1" x14ac:dyDescent="0.3">
      <c r="A644">
        <v>40826</v>
      </c>
    </row>
    <row r="645" spans="1:1" x14ac:dyDescent="0.3">
      <c r="A645">
        <v>40938</v>
      </c>
    </row>
    <row r="646" spans="1:1" x14ac:dyDescent="0.3">
      <c r="A646">
        <v>41016</v>
      </c>
    </row>
    <row r="647" spans="1:1" x14ac:dyDescent="0.3">
      <c r="A647">
        <v>41045</v>
      </c>
    </row>
    <row r="648" spans="1:1" x14ac:dyDescent="0.3">
      <c r="A648">
        <v>41050</v>
      </c>
    </row>
    <row r="649" spans="1:1" x14ac:dyDescent="0.3">
      <c r="A649">
        <v>41058</v>
      </c>
    </row>
    <row r="650" spans="1:1" x14ac:dyDescent="0.3">
      <c r="A650">
        <v>41077</v>
      </c>
    </row>
    <row r="651" spans="1:1" x14ac:dyDescent="0.3">
      <c r="A651">
        <v>41283</v>
      </c>
    </row>
    <row r="652" spans="1:1" x14ac:dyDescent="0.3">
      <c r="A652">
        <v>41403</v>
      </c>
    </row>
    <row r="653" spans="1:1" x14ac:dyDescent="0.3">
      <c r="A653">
        <v>41433</v>
      </c>
    </row>
    <row r="654" spans="1:1" x14ac:dyDescent="0.3">
      <c r="A654">
        <v>41448</v>
      </c>
    </row>
    <row r="655" spans="1:1" x14ac:dyDescent="0.3">
      <c r="A655">
        <v>41594</v>
      </c>
    </row>
    <row r="656" spans="1:1" x14ac:dyDescent="0.3">
      <c r="A656">
        <v>41769</v>
      </c>
    </row>
    <row r="657" spans="1:1" x14ac:dyDescent="0.3">
      <c r="A657">
        <v>41774</v>
      </c>
    </row>
    <row r="658" spans="1:1" x14ac:dyDescent="0.3">
      <c r="A658">
        <v>41871</v>
      </c>
    </row>
    <row r="659" spans="1:1" x14ac:dyDescent="0.3">
      <c r="A659">
        <v>41878</v>
      </c>
    </row>
    <row r="660" spans="1:1" x14ac:dyDescent="0.3">
      <c r="A660">
        <v>41903</v>
      </c>
    </row>
    <row r="661" spans="1:1" x14ac:dyDescent="0.3">
      <c r="A661">
        <v>41922</v>
      </c>
    </row>
    <row r="662" spans="1:1" x14ac:dyDescent="0.3">
      <c r="A662">
        <v>41948</v>
      </c>
    </row>
    <row r="663" spans="1:1" x14ac:dyDescent="0.3">
      <c r="A663">
        <v>42033</v>
      </c>
    </row>
    <row r="664" spans="1:1" x14ac:dyDescent="0.3">
      <c r="A664">
        <v>42070</v>
      </c>
    </row>
    <row r="665" spans="1:1" x14ac:dyDescent="0.3">
      <c r="A665">
        <v>42140</v>
      </c>
    </row>
    <row r="666" spans="1:1" x14ac:dyDescent="0.3">
      <c r="A666">
        <v>42196</v>
      </c>
    </row>
    <row r="667" spans="1:1" x14ac:dyDescent="0.3">
      <c r="A667">
        <v>42220</v>
      </c>
    </row>
    <row r="668" spans="1:1" x14ac:dyDescent="0.3">
      <c r="A668">
        <v>42263</v>
      </c>
    </row>
    <row r="669" spans="1:1" x14ac:dyDescent="0.3">
      <c r="A669">
        <v>42268</v>
      </c>
    </row>
    <row r="670" spans="1:1" x14ac:dyDescent="0.3">
      <c r="A670">
        <v>42280</v>
      </c>
    </row>
    <row r="671" spans="1:1" x14ac:dyDescent="0.3">
      <c r="A671">
        <v>42282</v>
      </c>
    </row>
    <row r="672" spans="1:1" x14ac:dyDescent="0.3">
      <c r="A672">
        <v>42336</v>
      </c>
    </row>
    <row r="673" spans="1:1" x14ac:dyDescent="0.3">
      <c r="A673">
        <v>42404</v>
      </c>
    </row>
    <row r="674" spans="1:1" x14ac:dyDescent="0.3">
      <c r="A674">
        <v>42550</v>
      </c>
    </row>
    <row r="675" spans="1:1" x14ac:dyDescent="0.3">
      <c r="A675">
        <v>42598</v>
      </c>
    </row>
    <row r="676" spans="1:1" x14ac:dyDescent="0.3">
      <c r="A676">
        <v>42625</v>
      </c>
    </row>
    <row r="677" spans="1:1" x14ac:dyDescent="0.3">
      <c r="A677">
        <v>42762</v>
      </c>
    </row>
    <row r="678" spans="1:1" x14ac:dyDescent="0.3">
      <c r="A678">
        <v>42959</v>
      </c>
    </row>
    <row r="679" spans="1:1" x14ac:dyDescent="0.3">
      <c r="A679">
        <v>42960</v>
      </c>
    </row>
    <row r="680" spans="1:1" x14ac:dyDescent="0.3">
      <c r="A680">
        <v>43061</v>
      </c>
    </row>
    <row r="681" spans="1:1" x14ac:dyDescent="0.3">
      <c r="A681">
        <v>43068</v>
      </c>
    </row>
    <row r="682" spans="1:1" x14ac:dyDescent="0.3">
      <c r="A682">
        <v>43212</v>
      </c>
    </row>
    <row r="683" spans="1:1" x14ac:dyDescent="0.3">
      <c r="A683">
        <v>43237</v>
      </c>
    </row>
    <row r="684" spans="1:1" x14ac:dyDescent="0.3">
      <c r="A684">
        <v>43358</v>
      </c>
    </row>
    <row r="685" spans="1:1" x14ac:dyDescent="0.3">
      <c r="A685">
        <v>43419</v>
      </c>
    </row>
    <row r="686" spans="1:1" x14ac:dyDescent="0.3">
      <c r="A686">
        <v>43424</v>
      </c>
    </row>
    <row r="687" spans="1:1" x14ac:dyDescent="0.3">
      <c r="A687">
        <v>43445</v>
      </c>
    </row>
    <row r="688" spans="1:1" x14ac:dyDescent="0.3">
      <c r="A688">
        <v>43677</v>
      </c>
    </row>
    <row r="689" spans="1:1" x14ac:dyDescent="0.3">
      <c r="A689">
        <v>43677</v>
      </c>
    </row>
    <row r="690" spans="1:1" x14ac:dyDescent="0.3">
      <c r="A690">
        <v>43678</v>
      </c>
    </row>
    <row r="691" spans="1:1" x14ac:dyDescent="0.3">
      <c r="A691">
        <v>43729</v>
      </c>
    </row>
    <row r="692" spans="1:1" x14ac:dyDescent="0.3">
      <c r="A692">
        <v>43828</v>
      </c>
    </row>
    <row r="693" spans="1:1" x14ac:dyDescent="0.3">
      <c r="A693">
        <v>43836</v>
      </c>
    </row>
    <row r="694" spans="1:1" x14ac:dyDescent="0.3">
      <c r="A694">
        <v>43874</v>
      </c>
    </row>
    <row r="695" spans="1:1" x14ac:dyDescent="0.3">
      <c r="A695">
        <v>43979</v>
      </c>
    </row>
    <row r="696" spans="1:1" x14ac:dyDescent="0.3">
      <c r="A696">
        <v>44022</v>
      </c>
    </row>
    <row r="697" spans="1:1" x14ac:dyDescent="0.3">
      <c r="A697">
        <v>44038</v>
      </c>
    </row>
    <row r="698" spans="1:1" x14ac:dyDescent="0.3">
      <c r="A698">
        <v>44091</v>
      </c>
    </row>
    <row r="699" spans="1:1" x14ac:dyDescent="0.3">
      <c r="A699">
        <v>44129</v>
      </c>
    </row>
    <row r="700" spans="1:1" x14ac:dyDescent="0.3">
      <c r="A700">
        <v>44293</v>
      </c>
    </row>
    <row r="701" spans="1:1" x14ac:dyDescent="0.3">
      <c r="A701">
        <v>44317</v>
      </c>
    </row>
    <row r="702" spans="1:1" x14ac:dyDescent="0.3">
      <c r="A702">
        <v>44327</v>
      </c>
    </row>
    <row r="703" spans="1:1" x14ac:dyDescent="0.3">
      <c r="A703">
        <v>44410</v>
      </c>
    </row>
    <row r="704" spans="1:1" x14ac:dyDescent="0.3">
      <c r="A704">
        <v>44412</v>
      </c>
    </row>
    <row r="705" spans="1:1" x14ac:dyDescent="0.3">
      <c r="A705">
        <v>44489</v>
      </c>
    </row>
    <row r="706" spans="1:1" x14ac:dyDescent="0.3">
      <c r="A706">
        <v>44542</v>
      </c>
    </row>
    <row r="707" spans="1:1" x14ac:dyDescent="0.3">
      <c r="A707">
        <v>44564</v>
      </c>
    </row>
    <row r="708" spans="1:1" x14ac:dyDescent="0.3">
      <c r="A708">
        <v>44629</v>
      </c>
    </row>
    <row r="709" spans="1:1" x14ac:dyDescent="0.3">
      <c r="A709">
        <v>44632</v>
      </c>
    </row>
    <row r="710" spans="1:1" x14ac:dyDescent="0.3">
      <c r="A710">
        <v>44852</v>
      </c>
    </row>
    <row r="711" spans="1:1" x14ac:dyDescent="0.3">
      <c r="A711">
        <v>44911</v>
      </c>
    </row>
    <row r="712" spans="1:1" x14ac:dyDescent="0.3">
      <c r="A712">
        <v>45059</v>
      </c>
    </row>
    <row r="713" spans="1:1" x14ac:dyDescent="0.3">
      <c r="A713">
        <v>45223</v>
      </c>
    </row>
    <row r="714" spans="1:1" x14ac:dyDescent="0.3">
      <c r="A714">
        <v>45232</v>
      </c>
    </row>
    <row r="715" spans="1:1" x14ac:dyDescent="0.3">
      <c r="A715">
        <v>45234</v>
      </c>
    </row>
    <row r="716" spans="1:1" x14ac:dyDescent="0.3">
      <c r="A716">
        <v>45352</v>
      </c>
    </row>
    <row r="717" spans="1:1" x14ac:dyDescent="0.3">
      <c r="A717">
        <v>45367</v>
      </c>
    </row>
    <row r="718" spans="1:1" x14ac:dyDescent="0.3">
      <c r="A718">
        <v>45454</v>
      </c>
    </row>
    <row r="719" spans="1:1" x14ac:dyDescent="0.3">
      <c r="A719">
        <v>45466</v>
      </c>
    </row>
    <row r="720" spans="1:1" x14ac:dyDescent="0.3">
      <c r="A720">
        <v>45481</v>
      </c>
    </row>
    <row r="721" spans="1:1" x14ac:dyDescent="0.3">
      <c r="A721">
        <v>45506</v>
      </c>
    </row>
    <row r="722" spans="1:1" x14ac:dyDescent="0.3">
      <c r="A722">
        <v>45590</v>
      </c>
    </row>
    <row r="723" spans="1:1" x14ac:dyDescent="0.3">
      <c r="A723">
        <v>45618</v>
      </c>
    </row>
    <row r="724" spans="1:1" x14ac:dyDescent="0.3">
      <c r="A724">
        <v>45679</v>
      </c>
    </row>
    <row r="725" spans="1:1" x14ac:dyDescent="0.3">
      <c r="A725">
        <v>45699</v>
      </c>
    </row>
    <row r="726" spans="1:1" x14ac:dyDescent="0.3">
      <c r="A726">
        <v>45737</v>
      </c>
    </row>
    <row r="727" spans="1:1" x14ac:dyDescent="0.3">
      <c r="A727">
        <v>45770</v>
      </c>
    </row>
    <row r="728" spans="1:1" x14ac:dyDescent="0.3">
      <c r="A728">
        <v>45804</v>
      </c>
    </row>
    <row r="729" spans="1:1" x14ac:dyDescent="0.3">
      <c r="A729">
        <v>45867</v>
      </c>
    </row>
    <row r="730" spans="1:1" x14ac:dyDescent="0.3">
      <c r="A730">
        <v>45879</v>
      </c>
    </row>
    <row r="731" spans="1:1" x14ac:dyDescent="0.3">
      <c r="A731">
        <v>45879</v>
      </c>
    </row>
    <row r="732" spans="1:1" x14ac:dyDescent="0.3">
      <c r="A732">
        <v>46006</v>
      </c>
    </row>
    <row r="733" spans="1:1" x14ac:dyDescent="0.3">
      <c r="A733">
        <v>46026</v>
      </c>
    </row>
    <row r="734" spans="1:1" x14ac:dyDescent="0.3">
      <c r="A734">
        <v>46148</v>
      </c>
    </row>
    <row r="735" spans="1:1" x14ac:dyDescent="0.3">
      <c r="A735">
        <v>46349</v>
      </c>
    </row>
    <row r="736" spans="1:1" x14ac:dyDescent="0.3">
      <c r="A736">
        <v>46400</v>
      </c>
    </row>
    <row r="737" spans="1:1" x14ac:dyDescent="0.3">
      <c r="A737">
        <v>46447</v>
      </c>
    </row>
    <row r="738" spans="1:1" x14ac:dyDescent="0.3">
      <c r="A738">
        <v>46485</v>
      </c>
    </row>
    <row r="739" spans="1:1" x14ac:dyDescent="0.3">
      <c r="A739">
        <v>46513</v>
      </c>
    </row>
    <row r="740" spans="1:1" x14ac:dyDescent="0.3">
      <c r="A740">
        <v>46553</v>
      </c>
    </row>
    <row r="741" spans="1:1" x14ac:dyDescent="0.3">
      <c r="A741">
        <v>46656</v>
      </c>
    </row>
    <row r="742" spans="1:1" x14ac:dyDescent="0.3">
      <c r="A742">
        <v>46686</v>
      </c>
    </row>
    <row r="743" spans="1:1" x14ac:dyDescent="0.3">
      <c r="A743">
        <v>46726</v>
      </c>
    </row>
    <row r="744" spans="1:1" x14ac:dyDescent="0.3">
      <c r="A744">
        <v>46790</v>
      </c>
    </row>
    <row r="745" spans="1:1" x14ac:dyDescent="0.3">
      <c r="A745">
        <v>46802</v>
      </c>
    </row>
    <row r="746" spans="1:1" x14ac:dyDescent="0.3">
      <c r="A746">
        <v>46865</v>
      </c>
    </row>
    <row r="747" spans="1:1" x14ac:dyDescent="0.3">
      <c r="A747">
        <v>46880</v>
      </c>
    </row>
    <row r="748" spans="1:1" x14ac:dyDescent="0.3">
      <c r="A748">
        <v>46913</v>
      </c>
    </row>
    <row r="749" spans="1:1" x14ac:dyDescent="0.3">
      <c r="A749">
        <v>46933</v>
      </c>
    </row>
    <row r="750" spans="1:1" x14ac:dyDescent="0.3">
      <c r="A750">
        <v>46963</v>
      </c>
    </row>
    <row r="751" spans="1:1" x14ac:dyDescent="0.3">
      <c r="A751">
        <v>47044</v>
      </c>
    </row>
    <row r="752" spans="1:1" x14ac:dyDescent="0.3">
      <c r="A752">
        <v>47076</v>
      </c>
    </row>
    <row r="753" spans="1:1" x14ac:dyDescent="0.3">
      <c r="A753">
        <v>47106</v>
      </c>
    </row>
    <row r="754" spans="1:1" x14ac:dyDescent="0.3">
      <c r="A754">
        <v>47122</v>
      </c>
    </row>
    <row r="755" spans="1:1" x14ac:dyDescent="0.3">
      <c r="A755">
        <v>47268</v>
      </c>
    </row>
    <row r="756" spans="1:1" x14ac:dyDescent="0.3">
      <c r="A756">
        <v>47269</v>
      </c>
    </row>
    <row r="757" spans="1:1" x14ac:dyDescent="0.3">
      <c r="A757">
        <v>47346</v>
      </c>
    </row>
    <row r="758" spans="1:1" x14ac:dyDescent="0.3">
      <c r="A758">
        <v>47349</v>
      </c>
    </row>
    <row r="759" spans="1:1" x14ac:dyDescent="0.3">
      <c r="A759">
        <v>47360</v>
      </c>
    </row>
    <row r="760" spans="1:1" x14ac:dyDescent="0.3">
      <c r="A760">
        <v>47379</v>
      </c>
    </row>
    <row r="761" spans="1:1" x14ac:dyDescent="0.3">
      <c r="A761">
        <v>47447</v>
      </c>
    </row>
    <row r="762" spans="1:1" x14ac:dyDescent="0.3">
      <c r="A762">
        <v>47469</v>
      </c>
    </row>
    <row r="763" spans="1:1" x14ac:dyDescent="0.3">
      <c r="A763">
        <v>47493</v>
      </c>
    </row>
    <row r="764" spans="1:1" x14ac:dyDescent="0.3">
      <c r="A764">
        <v>47507</v>
      </c>
    </row>
    <row r="765" spans="1:1" x14ac:dyDescent="0.3">
      <c r="A765">
        <v>47562</v>
      </c>
    </row>
    <row r="766" spans="1:1" x14ac:dyDescent="0.3">
      <c r="A766">
        <v>47765</v>
      </c>
    </row>
    <row r="767" spans="1:1" x14ac:dyDescent="0.3">
      <c r="A767">
        <v>47783</v>
      </c>
    </row>
    <row r="768" spans="1:1" x14ac:dyDescent="0.3">
      <c r="A768">
        <v>47916</v>
      </c>
    </row>
    <row r="769" spans="1:1" x14ac:dyDescent="0.3">
      <c r="A769">
        <v>47928</v>
      </c>
    </row>
    <row r="770" spans="1:1" x14ac:dyDescent="0.3">
      <c r="A770">
        <v>47956</v>
      </c>
    </row>
    <row r="771" spans="1:1" x14ac:dyDescent="0.3">
      <c r="A771">
        <v>47986</v>
      </c>
    </row>
    <row r="772" spans="1:1" x14ac:dyDescent="0.3">
      <c r="A772">
        <v>48080</v>
      </c>
    </row>
    <row r="773" spans="1:1" x14ac:dyDescent="0.3">
      <c r="A773">
        <v>48159</v>
      </c>
    </row>
    <row r="774" spans="1:1" x14ac:dyDescent="0.3">
      <c r="A774">
        <v>48159</v>
      </c>
    </row>
    <row r="775" spans="1:1" x14ac:dyDescent="0.3">
      <c r="A775">
        <v>48173</v>
      </c>
    </row>
    <row r="776" spans="1:1" x14ac:dyDescent="0.3">
      <c r="A776">
        <v>48173</v>
      </c>
    </row>
    <row r="777" spans="1:1" x14ac:dyDescent="0.3">
      <c r="A777">
        <v>48248</v>
      </c>
    </row>
    <row r="778" spans="1:1" x14ac:dyDescent="0.3">
      <c r="A778">
        <v>48268</v>
      </c>
    </row>
    <row r="779" spans="1:1" x14ac:dyDescent="0.3">
      <c r="A779">
        <v>48336</v>
      </c>
    </row>
    <row r="780" spans="1:1" x14ac:dyDescent="0.3">
      <c r="A780">
        <v>48468</v>
      </c>
    </row>
    <row r="781" spans="1:1" x14ac:dyDescent="0.3">
      <c r="A781">
        <v>48484</v>
      </c>
    </row>
    <row r="782" spans="1:1" x14ac:dyDescent="0.3">
      <c r="A782">
        <v>48530</v>
      </c>
    </row>
    <row r="783" spans="1:1" x14ac:dyDescent="0.3">
      <c r="A783">
        <v>48612</v>
      </c>
    </row>
    <row r="784" spans="1:1" x14ac:dyDescent="0.3">
      <c r="A784">
        <v>48643</v>
      </c>
    </row>
    <row r="785" spans="1:1" x14ac:dyDescent="0.3">
      <c r="A785">
        <v>48663</v>
      </c>
    </row>
    <row r="786" spans="1:1" x14ac:dyDescent="0.3">
      <c r="A786">
        <v>48795</v>
      </c>
    </row>
    <row r="787" spans="1:1" x14ac:dyDescent="0.3">
      <c r="A787">
        <v>49056</v>
      </c>
    </row>
    <row r="788" spans="1:1" x14ac:dyDescent="0.3">
      <c r="A788">
        <v>49071</v>
      </c>
    </row>
    <row r="789" spans="1:1" x14ac:dyDescent="0.3">
      <c r="A789">
        <v>49093</v>
      </c>
    </row>
    <row r="790" spans="1:1" x14ac:dyDescent="0.3">
      <c r="A790">
        <v>49140</v>
      </c>
    </row>
    <row r="791" spans="1:1" x14ac:dyDescent="0.3">
      <c r="A791">
        <v>49155</v>
      </c>
    </row>
    <row r="792" spans="1:1" x14ac:dyDescent="0.3">
      <c r="A792">
        <v>49172</v>
      </c>
    </row>
    <row r="793" spans="1:1" x14ac:dyDescent="0.3">
      <c r="A793">
        <v>49180</v>
      </c>
    </row>
    <row r="794" spans="1:1" x14ac:dyDescent="0.3">
      <c r="A794">
        <v>49205</v>
      </c>
    </row>
    <row r="795" spans="1:1" x14ac:dyDescent="0.3">
      <c r="A795">
        <v>49354</v>
      </c>
    </row>
    <row r="796" spans="1:1" x14ac:dyDescent="0.3">
      <c r="A796">
        <v>49473</v>
      </c>
    </row>
    <row r="797" spans="1:1" x14ac:dyDescent="0.3">
      <c r="A797">
        <v>49515</v>
      </c>
    </row>
    <row r="798" spans="1:1" x14ac:dyDescent="0.3">
      <c r="A798">
        <v>49544</v>
      </c>
    </row>
    <row r="799" spans="1:1" x14ac:dyDescent="0.3">
      <c r="A799">
        <v>49563</v>
      </c>
    </row>
    <row r="800" spans="1:1" x14ac:dyDescent="0.3">
      <c r="A800">
        <v>49564</v>
      </c>
    </row>
    <row r="801" spans="1:1" x14ac:dyDescent="0.3">
      <c r="A801">
        <v>49659</v>
      </c>
    </row>
    <row r="802" spans="1:1" x14ac:dyDescent="0.3">
      <c r="A802">
        <v>49781</v>
      </c>
    </row>
    <row r="803" spans="1:1" x14ac:dyDescent="0.3">
      <c r="A803">
        <v>49791</v>
      </c>
    </row>
    <row r="804" spans="1:1" x14ac:dyDescent="0.3">
      <c r="A804">
        <v>49860</v>
      </c>
    </row>
    <row r="805" spans="1:1" x14ac:dyDescent="0.3">
      <c r="A805">
        <v>49872</v>
      </c>
    </row>
    <row r="806" spans="1:1" x14ac:dyDescent="0.3">
      <c r="A806">
        <v>49882</v>
      </c>
    </row>
    <row r="807" spans="1:1" x14ac:dyDescent="0.3">
      <c r="A807">
        <v>49943</v>
      </c>
    </row>
    <row r="808" spans="1:1" x14ac:dyDescent="0.3">
      <c r="A808">
        <v>49981</v>
      </c>
    </row>
    <row r="809" spans="1:1" x14ac:dyDescent="0.3">
      <c r="A809">
        <v>49987</v>
      </c>
    </row>
    <row r="810" spans="1:1" x14ac:dyDescent="0.3">
      <c r="A810">
        <v>50103</v>
      </c>
    </row>
    <row r="811" spans="1:1" x14ac:dyDescent="0.3">
      <c r="A811">
        <v>50192</v>
      </c>
    </row>
    <row r="812" spans="1:1" x14ac:dyDescent="0.3">
      <c r="A812">
        <v>50222</v>
      </c>
    </row>
    <row r="813" spans="1:1" x14ac:dyDescent="0.3">
      <c r="A813">
        <v>50324</v>
      </c>
    </row>
    <row r="814" spans="1:1" x14ac:dyDescent="0.3">
      <c r="A814">
        <v>50381</v>
      </c>
    </row>
    <row r="815" spans="1:1" x14ac:dyDescent="0.3">
      <c r="A815">
        <v>50399</v>
      </c>
    </row>
    <row r="816" spans="1:1" x14ac:dyDescent="0.3">
      <c r="A816">
        <v>50403</v>
      </c>
    </row>
    <row r="817" spans="1:1" x14ac:dyDescent="0.3">
      <c r="A817">
        <v>50454</v>
      </c>
    </row>
    <row r="818" spans="1:1" x14ac:dyDescent="0.3">
      <c r="A818">
        <v>50459</v>
      </c>
    </row>
    <row r="819" spans="1:1" x14ac:dyDescent="0.3">
      <c r="A819">
        <v>50489</v>
      </c>
    </row>
    <row r="820" spans="1:1" x14ac:dyDescent="0.3">
      <c r="A820">
        <v>50504</v>
      </c>
    </row>
    <row r="821" spans="1:1" x14ac:dyDescent="0.3">
      <c r="A821">
        <v>50520</v>
      </c>
    </row>
    <row r="822" spans="1:1" x14ac:dyDescent="0.3">
      <c r="A822">
        <v>50549</v>
      </c>
    </row>
    <row r="823" spans="1:1" x14ac:dyDescent="0.3">
      <c r="A823">
        <v>50622</v>
      </c>
    </row>
    <row r="824" spans="1:1" x14ac:dyDescent="0.3">
      <c r="A824">
        <v>50675</v>
      </c>
    </row>
    <row r="825" spans="1:1" x14ac:dyDescent="0.3">
      <c r="A825">
        <v>50725</v>
      </c>
    </row>
    <row r="826" spans="1:1" x14ac:dyDescent="0.3">
      <c r="A826">
        <v>50747</v>
      </c>
    </row>
    <row r="827" spans="1:1" x14ac:dyDescent="0.3">
      <c r="A827">
        <v>50792</v>
      </c>
    </row>
    <row r="828" spans="1:1" x14ac:dyDescent="0.3">
      <c r="A828">
        <v>50804</v>
      </c>
    </row>
    <row r="829" spans="1:1" x14ac:dyDescent="0.3">
      <c r="A829">
        <v>50827</v>
      </c>
    </row>
    <row r="830" spans="1:1" x14ac:dyDescent="0.3">
      <c r="A830">
        <v>50864</v>
      </c>
    </row>
    <row r="831" spans="1:1" x14ac:dyDescent="0.3">
      <c r="A831">
        <v>50895</v>
      </c>
    </row>
    <row r="832" spans="1:1" x14ac:dyDescent="0.3">
      <c r="A832">
        <v>50909</v>
      </c>
    </row>
    <row r="833" spans="1:1" x14ac:dyDescent="0.3">
      <c r="A833">
        <v>50928</v>
      </c>
    </row>
    <row r="834" spans="1:1" x14ac:dyDescent="0.3">
      <c r="A834">
        <v>50956</v>
      </c>
    </row>
    <row r="835" spans="1:1" x14ac:dyDescent="0.3">
      <c r="A835">
        <v>50981</v>
      </c>
    </row>
    <row r="836" spans="1:1" x14ac:dyDescent="0.3">
      <c r="A836">
        <v>51035</v>
      </c>
    </row>
    <row r="837" spans="1:1" x14ac:dyDescent="0.3">
      <c r="A837">
        <v>51070</v>
      </c>
    </row>
    <row r="838" spans="1:1" x14ac:dyDescent="0.3">
      <c r="A838">
        <v>51142</v>
      </c>
    </row>
    <row r="839" spans="1:1" x14ac:dyDescent="0.3">
      <c r="A839">
        <v>51173</v>
      </c>
    </row>
    <row r="840" spans="1:1" x14ac:dyDescent="0.3">
      <c r="A840">
        <v>51186</v>
      </c>
    </row>
    <row r="841" spans="1:1" x14ac:dyDescent="0.3">
      <c r="A841">
        <v>51313</v>
      </c>
    </row>
    <row r="842" spans="1:1" x14ac:dyDescent="0.3">
      <c r="A842">
        <v>51317</v>
      </c>
    </row>
    <row r="843" spans="1:1" x14ac:dyDescent="0.3">
      <c r="A843">
        <v>51359</v>
      </c>
    </row>
    <row r="844" spans="1:1" x14ac:dyDescent="0.3">
      <c r="A844">
        <v>51372</v>
      </c>
    </row>
    <row r="845" spans="1:1" x14ac:dyDescent="0.3">
      <c r="A845">
        <v>51419</v>
      </c>
    </row>
    <row r="846" spans="1:1" x14ac:dyDescent="0.3">
      <c r="A846">
        <v>51455</v>
      </c>
    </row>
    <row r="847" spans="1:1" x14ac:dyDescent="0.3">
      <c r="A847">
        <v>51495</v>
      </c>
    </row>
    <row r="848" spans="1:1" x14ac:dyDescent="0.3">
      <c r="A848">
        <v>51577</v>
      </c>
    </row>
    <row r="849" spans="1:1" x14ac:dyDescent="0.3">
      <c r="A849">
        <v>51614</v>
      </c>
    </row>
    <row r="850" spans="1:1" x14ac:dyDescent="0.3">
      <c r="A850">
        <v>51633</v>
      </c>
    </row>
    <row r="851" spans="1:1" x14ac:dyDescent="0.3">
      <c r="A851">
        <v>51791</v>
      </c>
    </row>
    <row r="852" spans="1:1" x14ac:dyDescent="0.3">
      <c r="A852">
        <v>51823</v>
      </c>
    </row>
    <row r="853" spans="1:1" x14ac:dyDescent="0.3">
      <c r="A853">
        <v>51931</v>
      </c>
    </row>
    <row r="854" spans="1:1" x14ac:dyDescent="0.3">
      <c r="A854">
        <v>51965</v>
      </c>
    </row>
    <row r="855" spans="1:1" x14ac:dyDescent="0.3">
      <c r="A855">
        <v>51966</v>
      </c>
    </row>
    <row r="856" spans="1:1" x14ac:dyDescent="0.3">
      <c r="A856">
        <v>52021</v>
      </c>
    </row>
    <row r="857" spans="1:1" x14ac:dyDescent="0.3">
      <c r="A857">
        <v>52041</v>
      </c>
    </row>
    <row r="858" spans="1:1" x14ac:dyDescent="0.3">
      <c r="A858">
        <v>52059</v>
      </c>
    </row>
    <row r="859" spans="1:1" x14ac:dyDescent="0.3">
      <c r="A859">
        <v>52069</v>
      </c>
    </row>
    <row r="860" spans="1:1" x14ac:dyDescent="0.3">
      <c r="A860">
        <v>52156</v>
      </c>
    </row>
    <row r="861" spans="1:1" x14ac:dyDescent="0.3">
      <c r="A861">
        <v>52216</v>
      </c>
    </row>
    <row r="862" spans="1:1" x14ac:dyDescent="0.3">
      <c r="A862">
        <v>52233</v>
      </c>
    </row>
    <row r="863" spans="1:1" x14ac:dyDescent="0.3">
      <c r="A863">
        <v>52507</v>
      </c>
    </row>
    <row r="864" spans="1:1" x14ac:dyDescent="0.3">
      <c r="A864">
        <v>52569</v>
      </c>
    </row>
    <row r="865" spans="1:1" x14ac:dyDescent="0.3">
      <c r="A865">
        <v>52650</v>
      </c>
    </row>
    <row r="866" spans="1:1" x14ac:dyDescent="0.3">
      <c r="A866">
        <v>52722</v>
      </c>
    </row>
    <row r="867" spans="1:1" x14ac:dyDescent="0.3">
      <c r="A867">
        <v>52748</v>
      </c>
    </row>
    <row r="868" spans="1:1" x14ac:dyDescent="0.3">
      <c r="A868">
        <v>52854</v>
      </c>
    </row>
    <row r="869" spans="1:1" x14ac:dyDescent="0.3">
      <c r="A869">
        <v>52900</v>
      </c>
    </row>
    <row r="870" spans="1:1" x14ac:dyDescent="0.3">
      <c r="A870">
        <v>52932</v>
      </c>
    </row>
    <row r="871" spans="1:1" x14ac:dyDescent="0.3">
      <c r="A871">
        <v>52941</v>
      </c>
    </row>
    <row r="872" spans="1:1" x14ac:dyDescent="0.3">
      <c r="A872">
        <v>53001</v>
      </c>
    </row>
    <row r="873" spans="1:1" x14ac:dyDescent="0.3">
      <c r="A873">
        <v>53008</v>
      </c>
    </row>
    <row r="874" spans="1:1" x14ac:dyDescent="0.3">
      <c r="A874">
        <v>53188</v>
      </c>
    </row>
    <row r="875" spans="1:1" x14ac:dyDescent="0.3">
      <c r="A875">
        <v>53282</v>
      </c>
    </row>
    <row r="876" spans="1:1" x14ac:dyDescent="0.3">
      <c r="A876">
        <v>53286</v>
      </c>
    </row>
    <row r="877" spans="1:1" x14ac:dyDescent="0.3">
      <c r="A877">
        <v>53317</v>
      </c>
    </row>
    <row r="878" spans="1:1" x14ac:dyDescent="0.3">
      <c r="A878">
        <v>53371</v>
      </c>
    </row>
    <row r="879" spans="1:1" x14ac:dyDescent="0.3">
      <c r="A879">
        <v>53425</v>
      </c>
    </row>
    <row r="880" spans="1:1" x14ac:dyDescent="0.3">
      <c r="A880">
        <v>53463</v>
      </c>
    </row>
    <row r="881" spans="1:1" x14ac:dyDescent="0.3">
      <c r="A881">
        <v>53471</v>
      </c>
    </row>
    <row r="882" spans="1:1" x14ac:dyDescent="0.3">
      <c r="A882">
        <v>53501</v>
      </c>
    </row>
    <row r="883" spans="1:1" x14ac:dyDescent="0.3">
      <c r="A883">
        <v>53524</v>
      </c>
    </row>
    <row r="884" spans="1:1" x14ac:dyDescent="0.3">
      <c r="A884">
        <v>53545</v>
      </c>
    </row>
    <row r="885" spans="1:1" x14ac:dyDescent="0.3">
      <c r="A885">
        <v>53580</v>
      </c>
    </row>
    <row r="886" spans="1:1" x14ac:dyDescent="0.3">
      <c r="A886">
        <v>53652</v>
      </c>
    </row>
    <row r="887" spans="1:1" x14ac:dyDescent="0.3">
      <c r="A887">
        <v>53673</v>
      </c>
    </row>
    <row r="888" spans="1:1" x14ac:dyDescent="0.3">
      <c r="A888">
        <v>53748</v>
      </c>
    </row>
    <row r="889" spans="1:1" x14ac:dyDescent="0.3">
      <c r="A889">
        <v>53750</v>
      </c>
    </row>
    <row r="890" spans="1:1" x14ac:dyDescent="0.3">
      <c r="A890">
        <v>53771</v>
      </c>
    </row>
    <row r="891" spans="1:1" x14ac:dyDescent="0.3">
      <c r="A891">
        <v>53772</v>
      </c>
    </row>
    <row r="892" spans="1:1" x14ac:dyDescent="0.3">
      <c r="A892">
        <v>53772</v>
      </c>
    </row>
    <row r="893" spans="1:1" x14ac:dyDescent="0.3">
      <c r="A893">
        <v>53834</v>
      </c>
    </row>
    <row r="894" spans="1:1" x14ac:dyDescent="0.3">
      <c r="A894">
        <v>53851</v>
      </c>
    </row>
    <row r="895" spans="1:1" x14ac:dyDescent="0.3">
      <c r="A895">
        <v>53980</v>
      </c>
    </row>
    <row r="896" spans="1:1" x14ac:dyDescent="0.3">
      <c r="A896">
        <v>54001</v>
      </c>
    </row>
    <row r="897" spans="1:1" x14ac:dyDescent="0.3">
      <c r="A897">
        <v>54054</v>
      </c>
    </row>
    <row r="898" spans="1:1" x14ac:dyDescent="0.3">
      <c r="A898">
        <v>54057</v>
      </c>
    </row>
    <row r="899" spans="1:1" x14ac:dyDescent="0.3">
      <c r="A899">
        <v>54106</v>
      </c>
    </row>
    <row r="900" spans="1:1" x14ac:dyDescent="0.3">
      <c r="A900">
        <v>54117</v>
      </c>
    </row>
    <row r="901" spans="1:1" x14ac:dyDescent="0.3">
      <c r="A901">
        <v>54119</v>
      </c>
    </row>
    <row r="902" spans="1:1" x14ac:dyDescent="0.3">
      <c r="A902">
        <v>54171</v>
      </c>
    </row>
    <row r="903" spans="1:1" x14ac:dyDescent="0.3">
      <c r="A903">
        <v>54277</v>
      </c>
    </row>
    <row r="904" spans="1:1" x14ac:dyDescent="0.3">
      <c r="A904">
        <v>54284</v>
      </c>
    </row>
    <row r="905" spans="1:1" x14ac:dyDescent="0.3">
      <c r="A905">
        <v>54285</v>
      </c>
    </row>
    <row r="906" spans="1:1" x14ac:dyDescent="0.3">
      <c r="A906">
        <v>54296</v>
      </c>
    </row>
    <row r="907" spans="1:1" x14ac:dyDescent="0.3">
      <c r="A907">
        <v>54383</v>
      </c>
    </row>
    <row r="908" spans="1:1" x14ac:dyDescent="0.3">
      <c r="A908">
        <v>54519</v>
      </c>
    </row>
    <row r="909" spans="1:1" x14ac:dyDescent="0.3">
      <c r="A909">
        <v>54538</v>
      </c>
    </row>
    <row r="910" spans="1:1" x14ac:dyDescent="0.3">
      <c r="A910">
        <v>54578</v>
      </c>
    </row>
    <row r="911" spans="1:1" x14ac:dyDescent="0.3">
      <c r="A911">
        <v>54789</v>
      </c>
    </row>
    <row r="912" spans="1:1" x14ac:dyDescent="0.3">
      <c r="A912">
        <v>54852</v>
      </c>
    </row>
    <row r="913" spans="1:1" x14ac:dyDescent="0.3">
      <c r="A913">
        <v>54996</v>
      </c>
    </row>
    <row r="914" spans="1:1" x14ac:dyDescent="0.3">
      <c r="A914">
        <v>55103</v>
      </c>
    </row>
    <row r="915" spans="1:1" x14ac:dyDescent="0.3">
      <c r="A915">
        <v>55109</v>
      </c>
    </row>
    <row r="916" spans="1:1" x14ac:dyDescent="0.3">
      <c r="A916">
        <v>55166</v>
      </c>
    </row>
    <row r="917" spans="1:1" x14ac:dyDescent="0.3">
      <c r="A917">
        <v>55219</v>
      </c>
    </row>
    <row r="918" spans="1:1" x14ac:dyDescent="0.3">
      <c r="A918">
        <v>55219</v>
      </c>
    </row>
    <row r="919" spans="1:1" x14ac:dyDescent="0.3">
      <c r="A919">
        <v>55244</v>
      </c>
    </row>
    <row r="920" spans="1:1" x14ac:dyDescent="0.3">
      <c r="A920">
        <v>55257</v>
      </c>
    </row>
    <row r="921" spans="1:1" x14ac:dyDescent="0.3">
      <c r="A921">
        <v>55281</v>
      </c>
    </row>
    <row r="922" spans="1:1" x14ac:dyDescent="0.3">
      <c r="A922">
        <v>55393</v>
      </c>
    </row>
    <row r="923" spans="1:1" x14ac:dyDescent="0.3">
      <c r="A923">
        <v>55434</v>
      </c>
    </row>
    <row r="924" spans="1:1" x14ac:dyDescent="0.3">
      <c r="A924">
        <v>55454</v>
      </c>
    </row>
    <row r="925" spans="1:1" x14ac:dyDescent="0.3">
      <c r="A925">
        <v>55506</v>
      </c>
    </row>
    <row r="926" spans="1:1" x14ac:dyDescent="0.3">
      <c r="A926">
        <v>55567</v>
      </c>
    </row>
    <row r="927" spans="1:1" x14ac:dyDescent="0.3">
      <c r="A927">
        <v>55659</v>
      </c>
    </row>
    <row r="928" spans="1:1" x14ac:dyDescent="0.3">
      <c r="A928">
        <v>55680</v>
      </c>
    </row>
    <row r="929" spans="1:1" x14ac:dyDescent="0.3">
      <c r="A929">
        <v>55689</v>
      </c>
    </row>
    <row r="930" spans="1:1" x14ac:dyDescent="0.3">
      <c r="A930">
        <v>55699</v>
      </c>
    </row>
    <row r="931" spans="1:1" x14ac:dyDescent="0.3">
      <c r="A931">
        <v>55792</v>
      </c>
    </row>
    <row r="932" spans="1:1" x14ac:dyDescent="0.3">
      <c r="A932">
        <v>55840</v>
      </c>
    </row>
    <row r="933" spans="1:1" x14ac:dyDescent="0.3">
      <c r="A933">
        <v>55869</v>
      </c>
    </row>
    <row r="934" spans="1:1" x14ac:dyDescent="0.3">
      <c r="A934">
        <v>55881</v>
      </c>
    </row>
    <row r="935" spans="1:1" x14ac:dyDescent="0.3">
      <c r="A935">
        <v>55893</v>
      </c>
    </row>
    <row r="936" spans="1:1" x14ac:dyDescent="0.3">
      <c r="A936">
        <v>55921</v>
      </c>
    </row>
    <row r="937" spans="1:1" x14ac:dyDescent="0.3">
      <c r="A937">
        <v>55935</v>
      </c>
    </row>
    <row r="938" spans="1:1" x14ac:dyDescent="0.3">
      <c r="A938">
        <v>55940</v>
      </c>
    </row>
    <row r="939" spans="1:1" x14ac:dyDescent="0.3">
      <c r="A939">
        <v>55953</v>
      </c>
    </row>
    <row r="940" spans="1:1" x14ac:dyDescent="0.3">
      <c r="A940">
        <v>55967</v>
      </c>
    </row>
    <row r="941" spans="1:1" x14ac:dyDescent="0.3">
      <c r="A941">
        <v>56042</v>
      </c>
    </row>
    <row r="942" spans="1:1" x14ac:dyDescent="0.3">
      <c r="A942">
        <v>56064</v>
      </c>
    </row>
    <row r="943" spans="1:1" x14ac:dyDescent="0.3">
      <c r="A943">
        <v>56211</v>
      </c>
    </row>
    <row r="944" spans="1:1" x14ac:dyDescent="0.3">
      <c r="A944">
        <v>56247</v>
      </c>
    </row>
    <row r="945" spans="1:1" x14ac:dyDescent="0.3">
      <c r="A945">
        <v>56289</v>
      </c>
    </row>
    <row r="946" spans="1:1" x14ac:dyDescent="0.3">
      <c r="A946">
        <v>56327</v>
      </c>
    </row>
    <row r="947" spans="1:1" x14ac:dyDescent="0.3">
      <c r="A947">
        <v>56364</v>
      </c>
    </row>
    <row r="948" spans="1:1" x14ac:dyDescent="0.3">
      <c r="A948">
        <v>56393</v>
      </c>
    </row>
    <row r="949" spans="1:1" x14ac:dyDescent="0.3">
      <c r="A949">
        <v>56420</v>
      </c>
    </row>
    <row r="950" spans="1:1" x14ac:dyDescent="0.3">
      <c r="A950">
        <v>56506</v>
      </c>
    </row>
    <row r="951" spans="1:1" x14ac:dyDescent="0.3">
      <c r="A951">
        <v>56507</v>
      </c>
    </row>
    <row r="952" spans="1:1" x14ac:dyDescent="0.3">
      <c r="A952">
        <v>56572</v>
      </c>
    </row>
    <row r="953" spans="1:1" x14ac:dyDescent="0.3">
      <c r="A953">
        <v>56573</v>
      </c>
    </row>
    <row r="954" spans="1:1" x14ac:dyDescent="0.3">
      <c r="A954">
        <v>56630</v>
      </c>
    </row>
    <row r="955" spans="1:1" x14ac:dyDescent="0.3">
      <c r="A955">
        <v>56638</v>
      </c>
    </row>
    <row r="956" spans="1:1" x14ac:dyDescent="0.3">
      <c r="A956">
        <v>56667</v>
      </c>
    </row>
    <row r="957" spans="1:1" x14ac:dyDescent="0.3">
      <c r="A957">
        <v>56745</v>
      </c>
    </row>
    <row r="958" spans="1:1" x14ac:dyDescent="0.3">
      <c r="A958">
        <v>56759</v>
      </c>
    </row>
    <row r="959" spans="1:1" x14ac:dyDescent="0.3">
      <c r="A959">
        <v>56903</v>
      </c>
    </row>
    <row r="960" spans="1:1" x14ac:dyDescent="0.3">
      <c r="A960">
        <v>56910</v>
      </c>
    </row>
    <row r="961" spans="1:1" x14ac:dyDescent="0.3">
      <c r="A961">
        <v>56980</v>
      </c>
    </row>
    <row r="962" spans="1:1" x14ac:dyDescent="0.3">
      <c r="A962">
        <v>56996</v>
      </c>
    </row>
    <row r="963" spans="1:1" x14ac:dyDescent="0.3">
      <c r="A963">
        <v>57120</v>
      </c>
    </row>
    <row r="964" spans="1:1" x14ac:dyDescent="0.3">
      <c r="A964">
        <v>57121</v>
      </c>
    </row>
    <row r="965" spans="1:1" x14ac:dyDescent="0.3">
      <c r="A965">
        <v>57258</v>
      </c>
    </row>
    <row r="966" spans="1:1" x14ac:dyDescent="0.3">
      <c r="A966">
        <v>57313</v>
      </c>
    </row>
    <row r="967" spans="1:1" x14ac:dyDescent="0.3">
      <c r="A967">
        <v>57340</v>
      </c>
    </row>
    <row r="968" spans="1:1" x14ac:dyDescent="0.3">
      <c r="A968">
        <v>57547</v>
      </c>
    </row>
    <row r="969" spans="1:1" x14ac:dyDescent="0.3">
      <c r="A969">
        <v>57638</v>
      </c>
    </row>
    <row r="970" spans="1:1" x14ac:dyDescent="0.3">
      <c r="A970">
        <v>57664</v>
      </c>
    </row>
    <row r="971" spans="1:1" x14ac:dyDescent="0.3">
      <c r="A971">
        <v>57666</v>
      </c>
    </row>
    <row r="972" spans="1:1" x14ac:dyDescent="0.3">
      <c r="A972">
        <v>57720</v>
      </c>
    </row>
    <row r="973" spans="1:1" x14ac:dyDescent="0.3">
      <c r="A973">
        <v>57767</v>
      </c>
    </row>
    <row r="974" spans="1:1" x14ac:dyDescent="0.3">
      <c r="A974">
        <v>57817</v>
      </c>
    </row>
    <row r="975" spans="1:1" x14ac:dyDescent="0.3">
      <c r="A975">
        <v>57917</v>
      </c>
    </row>
    <row r="976" spans="1:1" x14ac:dyDescent="0.3">
      <c r="A976">
        <v>58066</v>
      </c>
    </row>
    <row r="977" spans="1:1" x14ac:dyDescent="0.3">
      <c r="A977">
        <v>58138</v>
      </c>
    </row>
    <row r="978" spans="1:1" x14ac:dyDescent="0.3">
      <c r="A978">
        <v>58161</v>
      </c>
    </row>
    <row r="979" spans="1:1" x14ac:dyDescent="0.3">
      <c r="A979">
        <v>58215</v>
      </c>
    </row>
    <row r="980" spans="1:1" x14ac:dyDescent="0.3">
      <c r="A980">
        <v>58276</v>
      </c>
    </row>
    <row r="981" spans="1:1" x14ac:dyDescent="0.3">
      <c r="A981">
        <v>58387</v>
      </c>
    </row>
    <row r="982" spans="1:1" x14ac:dyDescent="0.3">
      <c r="A982">
        <v>58511</v>
      </c>
    </row>
    <row r="983" spans="1:1" x14ac:dyDescent="0.3">
      <c r="A983">
        <v>58536</v>
      </c>
    </row>
    <row r="984" spans="1:1" x14ac:dyDescent="0.3">
      <c r="A984">
        <v>58549</v>
      </c>
    </row>
    <row r="985" spans="1:1" x14ac:dyDescent="0.3">
      <c r="A985">
        <v>58596</v>
      </c>
    </row>
    <row r="986" spans="1:1" x14ac:dyDescent="0.3">
      <c r="A986">
        <v>58616</v>
      </c>
    </row>
    <row r="987" spans="1:1" x14ac:dyDescent="0.3">
      <c r="A987">
        <v>58753</v>
      </c>
    </row>
    <row r="988" spans="1:1" x14ac:dyDescent="0.3">
      <c r="A988">
        <v>58782</v>
      </c>
    </row>
    <row r="989" spans="1:1" x14ac:dyDescent="0.3">
      <c r="A989">
        <v>59010</v>
      </c>
    </row>
    <row r="990" spans="1:1" x14ac:dyDescent="0.3">
      <c r="A990">
        <v>59050</v>
      </c>
    </row>
    <row r="991" spans="1:1" x14ac:dyDescent="0.3">
      <c r="A991">
        <v>59084</v>
      </c>
    </row>
    <row r="992" spans="1:1" x14ac:dyDescent="0.3">
      <c r="A992">
        <v>59153</v>
      </c>
    </row>
    <row r="993" spans="1:1" x14ac:dyDescent="0.3">
      <c r="A993">
        <v>59358</v>
      </c>
    </row>
    <row r="994" spans="1:1" x14ac:dyDescent="0.3">
      <c r="A994">
        <v>59380</v>
      </c>
    </row>
    <row r="995" spans="1:1" x14ac:dyDescent="0.3">
      <c r="A995">
        <v>59386</v>
      </c>
    </row>
    <row r="996" spans="1:1" x14ac:dyDescent="0.3">
      <c r="A996">
        <v>59397</v>
      </c>
    </row>
    <row r="997" spans="1:1" x14ac:dyDescent="0.3">
      <c r="A997">
        <v>59568</v>
      </c>
    </row>
    <row r="998" spans="1:1" x14ac:dyDescent="0.3">
      <c r="A998">
        <v>59713</v>
      </c>
    </row>
    <row r="999" spans="1:1" x14ac:dyDescent="0.3">
      <c r="A999">
        <v>59814</v>
      </c>
    </row>
    <row r="1000" spans="1:1" x14ac:dyDescent="0.3">
      <c r="A1000">
        <v>59872</v>
      </c>
    </row>
    <row r="1001" spans="1:1" x14ac:dyDescent="0.3">
      <c r="A1001">
        <v>59878</v>
      </c>
    </row>
  </sheetData>
  <sortState ref="A2:A1001">
    <sortCondition ref="A1"/>
  </sortState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D14" sqref="D14"/>
    </sheetView>
  </sheetViews>
  <sheetFormatPr defaultRowHeight="14.4" x14ac:dyDescent="0.3"/>
  <cols>
    <col min="1" max="1" width="13.6640625" customWidth="1"/>
    <col min="5" max="5" width="17" bestFit="1" customWidth="1"/>
    <col min="6" max="6" width="21.5546875" bestFit="1" customWidth="1"/>
  </cols>
  <sheetData>
    <row r="1" spans="1:6" x14ac:dyDescent="0.3">
      <c r="A1" s="3" t="s">
        <v>11</v>
      </c>
      <c r="B1" s="20" t="s">
        <v>87</v>
      </c>
      <c r="E1" s="7" t="s">
        <v>68</v>
      </c>
      <c r="F1" t="s">
        <v>88</v>
      </c>
    </row>
    <row r="2" spans="1:6" x14ac:dyDescent="0.3">
      <c r="A2" t="s">
        <v>57</v>
      </c>
      <c r="B2">
        <v>1</v>
      </c>
      <c r="E2" s="8" t="s">
        <v>57</v>
      </c>
      <c r="F2" s="21">
        <v>514</v>
      </c>
    </row>
    <row r="3" spans="1:6" x14ac:dyDescent="0.3">
      <c r="A3" t="s">
        <v>57</v>
      </c>
      <c r="B3">
        <v>1</v>
      </c>
      <c r="E3" s="8" t="s">
        <v>58</v>
      </c>
      <c r="F3" s="21">
        <v>486</v>
      </c>
    </row>
    <row r="4" spans="1:6" x14ac:dyDescent="0.3">
      <c r="A4" t="s">
        <v>57</v>
      </c>
      <c r="B4">
        <v>1</v>
      </c>
      <c r="E4" s="8" t="s">
        <v>69</v>
      </c>
      <c r="F4" s="21">
        <v>1000</v>
      </c>
    </row>
    <row r="5" spans="1:6" x14ac:dyDescent="0.3">
      <c r="A5" t="s">
        <v>57</v>
      </c>
      <c r="B5">
        <v>1</v>
      </c>
    </row>
    <row r="6" spans="1:6" x14ac:dyDescent="0.3">
      <c r="A6" t="s">
        <v>58</v>
      </c>
      <c r="B6">
        <v>1</v>
      </c>
    </row>
    <row r="7" spans="1:6" x14ac:dyDescent="0.3">
      <c r="A7" t="s">
        <v>57</v>
      </c>
      <c r="B7">
        <v>1</v>
      </c>
    </row>
    <row r="8" spans="1:6" x14ac:dyDescent="0.3">
      <c r="A8" t="s">
        <v>57</v>
      </c>
      <c r="B8">
        <v>1</v>
      </c>
    </row>
    <row r="9" spans="1:6" x14ac:dyDescent="0.3">
      <c r="A9" t="s">
        <v>58</v>
      </c>
      <c r="B9">
        <v>1</v>
      </c>
    </row>
    <row r="10" spans="1:6" x14ac:dyDescent="0.3">
      <c r="A10" t="s">
        <v>58</v>
      </c>
      <c r="B10">
        <v>1</v>
      </c>
    </row>
    <row r="11" spans="1:6" x14ac:dyDescent="0.3">
      <c r="A11" t="s">
        <v>58</v>
      </c>
      <c r="B11">
        <v>1</v>
      </c>
    </row>
    <row r="12" spans="1:6" x14ac:dyDescent="0.3">
      <c r="A12" t="s">
        <v>58</v>
      </c>
      <c r="B12">
        <v>1</v>
      </c>
    </row>
    <row r="13" spans="1:6" x14ac:dyDescent="0.3">
      <c r="A13" t="s">
        <v>57</v>
      </c>
      <c r="B13">
        <v>1</v>
      </c>
    </row>
    <row r="14" spans="1:6" x14ac:dyDescent="0.3">
      <c r="A14" t="s">
        <v>58</v>
      </c>
      <c r="B14">
        <v>1</v>
      </c>
    </row>
    <row r="15" spans="1:6" x14ac:dyDescent="0.3">
      <c r="A15" t="s">
        <v>57</v>
      </c>
      <c r="B15">
        <v>1</v>
      </c>
    </row>
    <row r="16" spans="1:6" x14ac:dyDescent="0.3">
      <c r="A16" t="s">
        <v>58</v>
      </c>
      <c r="B16">
        <v>1</v>
      </c>
    </row>
    <row r="17" spans="1:2" x14ac:dyDescent="0.3">
      <c r="A17" t="s">
        <v>58</v>
      </c>
      <c r="B17">
        <v>1</v>
      </c>
    </row>
    <row r="18" spans="1:2" x14ac:dyDescent="0.3">
      <c r="A18" t="s">
        <v>57</v>
      </c>
      <c r="B18">
        <v>1</v>
      </c>
    </row>
    <row r="19" spans="1:2" x14ac:dyDescent="0.3">
      <c r="A19" t="s">
        <v>57</v>
      </c>
      <c r="B19">
        <v>1</v>
      </c>
    </row>
    <row r="20" spans="1:2" x14ac:dyDescent="0.3">
      <c r="A20" t="s">
        <v>58</v>
      </c>
      <c r="B20">
        <v>1</v>
      </c>
    </row>
    <row r="21" spans="1:2" x14ac:dyDescent="0.3">
      <c r="A21" t="s">
        <v>58</v>
      </c>
      <c r="B21">
        <v>1</v>
      </c>
    </row>
    <row r="22" spans="1:2" x14ac:dyDescent="0.3">
      <c r="A22" t="s">
        <v>57</v>
      </c>
      <c r="B22">
        <v>1</v>
      </c>
    </row>
    <row r="23" spans="1:2" x14ac:dyDescent="0.3">
      <c r="A23" t="s">
        <v>58</v>
      </c>
      <c r="B23">
        <v>1</v>
      </c>
    </row>
    <row r="24" spans="1:2" x14ac:dyDescent="0.3">
      <c r="A24" t="s">
        <v>58</v>
      </c>
      <c r="B24">
        <v>1</v>
      </c>
    </row>
    <row r="25" spans="1:2" x14ac:dyDescent="0.3">
      <c r="A25" t="s">
        <v>57</v>
      </c>
      <c r="B25">
        <v>1</v>
      </c>
    </row>
    <row r="26" spans="1:2" x14ac:dyDescent="0.3">
      <c r="A26" t="s">
        <v>57</v>
      </c>
      <c r="B26">
        <v>1</v>
      </c>
    </row>
    <row r="27" spans="1:2" x14ac:dyDescent="0.3">
      <c r="A27" t="s">
        <v>58</v>
      </c>
      <c r="B27">
        <v>1</v>
      </c>
    </row>
    <row r="28" spans="1:2" x14ac:dyDescent="0.3">
      <c r="A28" t="s">
        <v>57</v>
      </c>
      <c r="B28">
        <v>1</v>
      </c>
    </row>
    <row r="29" spans="1:2" x14ac:dyDescent="0.3">
      <c r="A29" t="s">
        <v>57</v>
      </c>
      <c r="B29">
        <v>1</v>
      </c>
    </row>
    <row r="30" spans="1:2" x14ac:dyDescent="0.3">
      <c r="A30" t="s">
        <v>58</v>
      </c>
      <c r="B30">
        <v>1</v>
      </c>
    </row>
    <row r="31" spans="1:2" x14ac:dyDescent="0.3">
      <c r="A31" t="s">
        <v>57</v>
      </c>
      <c r="B31">
        <v>1</v>
      </c>
    </row>
    <row r="32" spans="1:2" x14ac:dyDescent="0.3">
      <c r="A32" t="s">
        <v>58</v>
      </c>
      <c r="B32">
        <v>1</v>
      </c>
    </row>
    <row r="33" spans="1:2" x14ac:dyDescent="0.3">
      <c r="A33" t="s">
        <v>58</v>
      </c>
      <c r="B33">
        <v>1</v>
      </c>
    </row>
    <row r="34" spans="1:2" x14ac:dyDescent="0.3">
      <c r="A34" t="s">
        <v>57</v>
      </c>
      <c r="B34">
        <v>1</v>
      </c>
    </row>
    <row r="35" spans="1:2" x14ac:dyDescent="0.3">
      <c r="A35" t="s">
        <v>58</v>
      </c>
      <c r="B35">
        <v>1</v>
      </c>
    </row>
    <row r="36" spans="1:2" x14ac:dyDescent="0.3">
      <c r="A36" t="s">
        <v>57</v>
      </c>
      <c r="B36">
        <v>1</v>
      </c>
    </row>
    <row r="37" spans="1:2" x14ac:dyDescent="0.3">
      <c r="A37" t="s">
        <v>58</v>
      </c>
      <c r="B37">
        <v>1</v>
      </c>
    </row>
    <row r="38" spans="1:2" x14ac:dyDescent="0.3">
      <c r="A38" t="s">
        <v>57</v>
      </c>
      <c r="B38">
        <v>1</v>
      </c>
    </row>
    <row r="39" spans="1:2" x14ac:dyDescent="0.3">
      <c r="A39" t="s">
        <v>58</v>
      </c>
      <c r="B39">
        <v>1</v>
      </c>
    </row>
    <row r="40" spans="1:2" x14ac:dyDescent="0.3">
      <c r="A40" t="s">
        <v>58</v>
      </c>
      <c r="B40">
        <v>1</v>
      </c>
    </row>
    <row r="41" spans="1:2" x14ac:dyDescent="0.3">
      <c r="A41" t="s">
        <v>57</v>
      </c>
      <c r="B41">
        <v>1</v>
      </c>
    </row>
    <row r="42" spans="1:2" x14ac:dyDescent="0.3">
      <c r="A42" t="s">
        <v>58</v>
      </c>
      <c r="B42">
        <v>1</v>
      </c>
    </row>
    <row r="43" spans="1:2" x14ac:dyDescent="0.3">
      <c r="A43" t="s">
        <v>58</v>
      </c>
      <c r="B43">
        <v>1</v>
      </c>
    </row>
    <row r="44" spans="1:2" x14ac:dyDescent="0.3">
      <c r="A44" t="s">
        <v>58</v>
      </c>
      <c r="B44">
        <v>1</v>
      </c>
    </row>
    <row r="45" spans="1:2" x14ac:dyDescent="0.3">
      <c r="A45" t="s">
        <v>58</v>
      </c>
      <c r="B45">
        <v>1</v>
      </c>
    </row>
    <row r="46" spans="1:2" x14ac:dyDescent="0.3">
      <c r="A46" t="s">
        <v>58</v>
      </c>
      <c r="B46">
        <v>1</v>
      </c>
    </row>
    <row r="47" spans="1:2" x14ac:dyDescent="0.3">
      <c r="A47" t="s">
        <v>58</v>
      </c>
      <c r="B47">
        <v>1</v>
      </c>
    </row>
    <row r="48" spans="1:2" x14ac:dyDescent="0.3">
      <c r="A48" t="s">
        <v>58</v>
      </c>
      <c r="B48">
        <v>1</v>
      </c>
    </row>
    <row r="49" spans="1:2" x14ac:dyDescent="0.3">
      <c r="A49" t="s">
        <v>57</v>
      </c>
      <c r="B49">
        <v>1</v>
      </c>
    </row>
    <row r="50" spans="1:2" x14ac:dyDescent="0.3">
      <c r="A50" t="s">
        <v>57</v>
      </c>
      <c r="B50">
        <v>1</v>
      </c>
    </row>
    <row r="51" spans="1:2" x14ac:dyDescent="0.3">
      <c r="A51" t="s">
        <v>57</v>
      </c>
      <c r="B51">
        <v>1</v>
      </c>
    </row>
    <row r="52" spans="1:2" x14ac:dyDescent="0.3">
      <c r="A52" t="s">
        <v>57</v>
      </c>
      <c r="B52">
        <v>1</v>
      </c>
    </row>
    <row r="53" spans="1:2" x14ac:dyDescent="0.3">
      <c r="A53" t="s">
        <v>58</v>
      </c>
      <c r="B53">
        <v>1</v>
      </c>
    </row>
    <row r="54" spans="1:2" x14ac:dyDescent="0.3">
      <c r="A54" t="s">
        <v>58</v>
      </c>
      <c r="B54">
        <v>1</v>
      </c>
    </row>
    <row r="55" spans="1:2" x14ac:dyDescent="0.3">
      <c r="A55" t="s">
        <v>57</v>
      </c>
      <c r="B55">
        <v>1</v>
      </c>
    </row>
    <row r="56" spans="1:2" x14ac:dyDescent="0.3">
      <c r="A56" t="s">
        <v>58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57</v>
      </c>
      <c r="B60">
        <v>1</v>
      </c>
    </row>
    <row r="61" spans="1:2" x14ac:dyDescent="0.3">
      <c r="A61" t="s">
        <v>58</v>
      </c>
      <c r="B61">
        <v>1</v>
      </c>
    </row>
    <row r="62" spans="1:2" x14ac:dyDescent="0.3">
      <c r="A62" t="s">
        <v>57</v>
      </c>
      <c r="B62">
        <v>1</v>
      </c>
    </row>
    <row r="63" spans="1:2" x14ac:dyDescent="0.3">
      <c r="A63" t="s">
        <v>58</v>
      </c>
      <c r="B63">
        <v>1</v>
      </c>
    </row>
    <row r="64" spans="1:2" x14ac:dyDescent="0.3">
      <c r="A64" t="s">
        <v>57</v>
      </c>
      <c r="B64">
        <v>1</v>
      </c>
    </row>
    <row r="65" spans="1:2" x14ac:dyDescent="0.3">
      <c r="A65" t="s">
        <v>57</v>
      </c>
      <c r="B65">
        <v>1</v>
      </c>
    </row>
    <row r="66" spans="1:2" x14ac:dyDescent="0.3">
      <c r="A66" t="s">
        <v>58</v>
      </c>
      <c r="B66">
        <v>1</v>
      </c>
    </row>
    <row r="67" spans="1:2" x14ac:dyDescent="0.3">
      <c r="A67" t="s">
        <v>58</v>
      </c>
      <c r="B67">
        <v>1</v>
      </c>
    </row>
    <row r="68" spans="1:2" x14ac:dyDescent="0.3">
      <c r="A68" t="s">
        <v>58</v>
      </c>
      <c r="B68">
        <v>1</v>
      </c>
    </row>
    <row r="69" spans="1:2" x14ac:dyDescent="0.3">
      <c r="A69" t="s">
        <v>57</v>
      </c>
      <c r="B69">
        <v>1</v>
      </c>
    </row>
    <row r="70" spans="1:2" x14ac:dyDescent="0.3">
      <c r="A70" t="s">
        <v>58</v>
      </c>
      <c r="B70">
        <v>1</v>
      </c>
    </row>
    <row r="71" spans="1:2" x14ac:dyDescent="0.3">
      <c r="A71" t="s">
        <v>57</v>
      </c>
      <c r="B71">
        <v>1</v>
      </c>
    </row>
    <row r="72" spans="1:2" x14ac:dyDescent="0.3">
      <c r="A72" t="s">
        <v>58</v>
      </c>
      <c r="B72">
        <v>1</v>
      </c>
    </row>
    <row r="73" spans="1:2" x14ac:dyDescent="0.3">
      <c r="A73" t="s">
        <v>57</v>
      </c>
      <c r="B73">
        <v>1</v>
      </c>
    </row>
    <row r="74" spans="1:2" x14ac:dyDescent="0.3">
      <c r="A74" t="s">
        <v>57</v>
      </c>
      <c r="B74">
        <v>1</v>
      </c>
    </row>
    <row r="75" spans="1:2" x14ac:dyDescent="0.3">
      <c r="A75" t="s">
        <v>58</v>
      </c>
      <c r="B75">
        <v>1</v>
      </c>
    </row>
    <row r="76" spans="1:2" x14ac:dyDescent="0.3">
      <c r="A76" t="s">
        <v>57</v>
      </c>
      <c r="B76">
        <v>1</v>
      </c>
    </row>
    <row r="77" spans="1:2" x14ac:dyDescent="0.3">
      <c r="A77" t="s">
        <v>57</v>
      </c>
      <c r="B77">
        <v>1</v>
      </c>
    </row>
    <row r="78" spans="1:2" x14ac:dyDescent="0.3">
      <c r="A78" t="s">
        <v>58</v>
      </c>
      <c r="B78">
        <v>1</v>
      </c>
    </row>
    <row r="79" spans="1:2" x14ac:dyDescent="0.3">
      <c r="A79" t="s">
        <v>57</v>
      </c>
      <c r="B79">
        <v>1</v>
      </c>
    </row>
    <row r="80" spans="1:2" x14ac:dyDescent="0.3">
      <c r="A80" t="s">
        <v>57</v>
      </c>
      <c r="B80">
        <v>1</v>
      </c>
    </row>
    <row r="81" spans="1:2" x14ac:dyDescent="0.3">
      <c r="A81" t="s">
        <v>57</v>
      </c>
      <c r="B81">
        <v>1</v>
      </c>
    </row>
    <row r="82" spans="1:2" x14ac:dyDescent="0.3">
      <c r="A82" t="s">
        <v>57</v>
      </c>
      <c r="B82">
        <v>1</v>
      </c>
    </row>
    <row r="83" spans="1:2" x14ac:dyDescent="0.3">
      <c r="A83" t="s">
        <v>57</v>
      </c>
      <c r="B83">
        <v>1</v>
      </c>
    </row>
    <row r="84" spans="1:2" x14ac:dyDescent="0.3">
      <c r="A84" t="s">
        <v>58</v>
      </c>
      <c r="B84">
        <v>1</v>
      </c>
    </row>
    <row r="85" spans="1:2" x14ac:dyDescent="0.3">
      <c r="A85" t="s">
        <v>57</v>
      </c>
      <c r="B85">
        <v>1</v>
      </c>
    </row>
    <row r="86" spans="1:2" x14ac:dyDescent="0.3">
      <c r="A86" t="s">
        <v>57</v>
      </c>
      <c r="B86">
        <v>1</v>
      </c>
    </row>
    <row r="87" spans="1:2" x14ac:dyDescent="0.3">
      <c r="A87" t="s">
        <v>58</v>
      </c>
      <c r="B87">
        <v>1</v>
      </c>
    </row>
    <row r="88" spans="1:2" x14ac:dyDescent="0.3">
      <c r="A88" t="s">
        <v>57</v>
      </c>
      <c r="B88">
        <v>1</v>
      </c>
    </row>
    <row r="89" spans="1:2" x14ac:dyDescent="0.3">
      <c r="A89" t="s">
        <v>58</v>
      </c>
      <c r="B89">
        <v>1</v>
      </c>
    </row>
    <row r="90" spans="1:2" x14ac:dyDescent="0.3">
      <c r="A90" t="s">
        <v>58</v>
      </c>
      <c r="B90">
        <v>1</v>
      </c>
    </row>
    <row r="91" spans="1:2" x14ac:dyDescent="0.3">
      <c r="A91" t="s">
        <v>57</v>
      </c>
      <c r="B91">
        <v>1</v>
      </c>
    </row>
    <row r="92" spans="1:2" x14ac:dyDescent="0.3">
      <c r="A92" t="s">
        <v>58</v>
      </c>
      <c r="B92">
        <v>1</v>
      </c>
    </row>
    <row r="93" spans="1:2" x14ac:dyDescent="0.3">
      <c r="A93" t="s">
        <v>57</v>
      </c>
      <c r="B93">
        <v>1</v>
      </c>
    </row>
    <row r="94" spans="1:2" x14ac:dyDescent="0.3">
      <c r="A94" t="s">
        <v>58</v>
      </c>
      <c r="B94">
        <v>1</v>
      </c>
    </row>
    <row r="95" spans="1:2" x14ac:dyDescent="0.3">
      <c r="A95" t="s">
        <v>57</v>
      </c>
      <c r="B95">
        <v>1</v>
      </c>
    </row>
    <row r="96" spans="1:2" x14ac:dyDescent="0.3">
      <c r="A96" t="s">
        <v>57</v>
      </c>
      <c r="B96">
        <v>1</v>
      </c>
    </row>
    <row r="97" spans="1:2" x14ac:dyDescent="0.3">
      <c r="A97" t="s">
        <v>58</v>
      </c>
      <c r="B97">
        <v>1</v>
      </c>
    </row>
    <row r="98" spans="1:2" x14ac:dyDescent="0.3">
      <c r="A98" t="s">
        <v>57</v>
      </c>
      <c r="B98">
        <v>1</v>
      </c>
    </row>
    <row r="99" spans="1:2" x14ac:dyDescent="0.3">
      <c r="A99" t="s">
        <v>57</v>
      </c>
      <c r="B99">
        <v>1</v>
      </c>
    </row>
    <row r="100" spans="1:2" x14ac:dyDescent="0.3">
      <c r="A100" t="s">
        <v>58</v>
      </c>
      <c r="B100">
        <v>1</v>
      </c>
    </row>
    <row r="101" spans="1:2" x14ac:dyDescent="0.3">
      <c r="A101" t="s">
        <v>57</v>
      </c>
      <c r="B101">
        <v>1</v>
      </c>
    </row>
    <row r="102" spans="1:2" x14ac:dyDescent="0.3">
      <c r="A102" t="s">
        <v>57</v>
      </c>
      <c r="B102">
        <v>1</v>
      </c>
    </row>
    <row r="103" spans="1:2" x14ac:dyDescent="0.3">
      <c r="A103" t="s">
        <v>57</v>
      </c>
      <c r="B103">
        <v>1</v>
      </c>
    </row>
    <row r="104" spans="1:2" x14ac:dyDescent="0.3">
      <c r="A104" t="s">
        <v>58</v>
      </c>
      <c r="B104">
        <v>1</v>
      </c>
    </row>
    <row r="105" spans="1:2" x14ac:dyDescent="0.3">
      <c r="A105" t="s">
        <v>58</v>
      </c>
      <c r="B105">
        <v>1</v>
      </c>
    </row>
    <row r="106" spans="1:2" x14ac:dyDescent="0.3">
      <c r="A106" t="s">
        <v>58</v>
      </c>
      <c r="B106">
        <v>1</v>
      </c>
    </row>
    <row r="107" spans="1:2" x14ac:dyDescent="0.3">
      <c r="A107" t="s">
        <v>58</v>
      </c>
      <c r="B107">
        <v>1</v>
      </c>
    </row>
    <row r="108" spans="1:2" x14ac:dyDescent="0.3">
      <c r="A108" t="s">
        <v>57</v>
      </c>
      <c r="B108">
        <v>1</v>
      </c>
    </row>
    <row r="109" spans="1:2" x14ac:dyDescent="0.3">
      <c r="A109" t="s">
        <v>57</v>
      </c>
      <c r="B109">
        <v>1</v>
      </c>
    </row>
    <row r="110" spans="1:2" x14ac:dyDescent="0.3">
      <c r="A110" t="s">
        <v>58</v>
      </c>
      <c r="B110">
        <v>1</v>
      </c>
    </row>
    <row r="111" spans="1:2" x14ac:dyDescent="0.3">
      <c r="A111" t="s">
        <v>57</v>
      </c>
      <c r="B111">
        <v>1</v>
      </c>
    </row>
    <row r="112" spans="1:2" x14ac:dyDescent="0.3">
      <c r="A112" t="s">
        <v>57</v>
      </c>
      <c r="B112">
        <v>1</v>
      </c>
    </row>
    <row r="113" spans="1:2" x14ac:dyDescent="0.3">
      <c r="A113" t="s">
        <v>57</v>
      </c>
      <c r="B113">
        <v>1</v>
      </c>
    </row>
    <row r="114" spans="1:2" x14ac:dyDescent="0.3">
      <c r="A114" t="s">
        <v>58</v>
      </c>
      <c r="B114">
        <v>1</v>
      </c>
    </row>
    <row r="115" spans="1:2" x14ac:dyDescent="0.3">
      <c r="A115" t="s">
        <v>57</v>
      </c>
      <c r="B115">
        <v>1</v>
      </c>
    </row>
    <row r="116" spans="1:2" x14ac:dyDescent="0.3">
      <c r="A116" t="s">
        <v>57</v>
      </c>
      <c r="B116">
        <v>1</v>
      </c>
    </row>
    <row r="117" spans="1:2" x14ac:dyDescent="0.3">
      <c r="A117" t="s">
        <v>58</v>
      </c>
      <c r="B117">
        <v>1</v>
      </c>
    </row>
    <row r="118" spans="1:2" x14ac:dyDescent="0.3">
      <c r="A118" t="s">
        <v>58</v>
      </c>
      <c r="B118">
        <v>1</v>
      </c>
    </row>
    <row r="119" spans="1:2" x14ac:dyDescent="0.3">
      <c r="A119" t="s">
        <v>57</v>
      </c>
      <c r="B119">
        <v>1</v>
      </c>
    </row>
    <row r="120" spans="1:2" x14ac:dyDescent="0.3">
      <c r="A120" t="s">
        <v>57</v>
      </c>
      <c r="B120">
        <v>1</v>
      </c>
    </row>
    <row r="121" spans="1:2" x14ac:dyDescent="0.3">
      <c r="A121" t="s">
        <v>57</v>
      </c>
      <c r="B121">
        <v>1</v>
      </c>
    </row>
    <row r="122" spans="1:2" x14ac:dyDescent="0.3">
      <c r="A122" t="s">
        <v>57</v>
      </c>
      <c r="B122">
        <v>1</v>
      </c>
    </row>
    <row r="123" spans="1:2" x14ac:dyDescent="0.3">
      <c r="A123" t="s">
        <v>57</v>
      </c>
      <c r="B123">
        <v>1</v>
      </c>
    </row>
    <row r="124" spans="1:2" x14ac:dyDescent="0.3">
      <c r="A124" t="s">
        <v>57</v>
      </c>
      <c r="B124">
        <v>1</v>
      </c>
    </row>
    <row r="125" spans="1:2" x14ac:dyDescent="0.3">
      <c r="A125" t="s">
        <v>57</v>
      </c>
      <c r="B125">
        <v>1</v>
      </c>
    </row>
    <row r="126" spans="1:2" x14ac:dyDescent="0.3">
      <c r="A126" t="s">
        <v>58</v>
      </c>
      <c r="B126">
        <v>1</v>
      </c>
    </row>
    <row r="127" spans="1:2" x14ac:dyDescent="0.3">
      <c r="A127" t="s">
        <v>58</v>
      </c>
      <c r="B127">
        <v>1</v>
      </c>
    </row>
    <row r="128" spans="1:2" x14ac:dyDescent="0.3">
      <c r="A128" t="s">
        <v>58</v>
      </c>
      <c r="B128">
        <v>1</v>
      </c>
    </row>
    <row r="129" spans="1:2" x14ac:dyDescent="0.3">
      <c r="A129" t="s">
        <v>58</v>
      </c>
      <c r="B129">
        <v>1</v>
      </c>
    </row>
    <row r="130" spans="1:2" x14ac:dyDescent="0.3">
      <c r="A130" t="s">
        <v>58</v>
      </c>
      <c r="B130">
        <v>1</v>
      </c>
    </row>
    <row r="131" spans="1:2" x14ac:dyDescent="0.3">
      <c r="A131" t="s">
        <v>57</v>
      </c>
      <c r="B131">
        <v>1</v>
      </c>
    </row>
    <row r="132" spans="1:2" x14ac:dyDescent="0.3">
      <c r="A132" t="s">
        <v>57</v>
      </c>
      <c r="B132">
        <v>1</v>
      </c>
    </row>
    <row r="133" spans="1:2" x14ac:dyDescent="0.3">
      <c r="A133" t="s">
        <v>57</v>
      </c>
      <c r="B133">
        <v>1</v>
      </c>
    </row>
    <row r="134" spans="1:2" x14ac:dyDescent="0.3">
      <c r="A134" t="s">
        <v>58</v>
      </c>
      <c r="B134">
        <v>1</v>
      </c>
    </row>
    <row r="135" spans="1:2" x14ac:dyDescent="0.3">
      <c r="A135" t="s">
        <v>58</v>
      </c>
      <c r="B135">
        <v>1</v>
      </c>
    </row>
    <row r="136" spans="1:2" x14ac:dyDescent="0.3">
      <c r="A136" t="s">
        <v>57</v>
      </c>
      <c r="B136">
        <v>1</v>
      </c>
    </row>
    <row r="137" spans="1:2" x14ac:dyDescent="0.3">
      <c r="A137" t="s">
        <v>57</v>
      </c>
      <c r="B137">
        <v>1</v>
      </c>
    </row>
    <row r="138" spans="1:2" x14ac:dyDescent="0.3">
      <c r="A138" t="s">
        <v>57</v>
      </c>
      <c r="B138">
        <v>1</v>
      </c>
    </row>
    <row r="139" spans="1:2" x14ac:dyDescent="0.3">
      <c r="A139" t="s">
        <v>57</v>
      </c>
      <c r="B139">
        <v>1</v>
      </c>
    </row>
    <row r="140" spans="1:2" x14ac:dyDescent="0.3">
      <c r="A140" t="s">
        <v>57</v>
      </c>
      <c r="B140">
        <v>1</v>
      </c>
    </row>
    <row r="141" spans="1:2" x14ac:dyDescent="0.3">
      <c r="A141" t="s">
        <v>57</v>
      </c>
      <c r="B141">
        <v>1</v>
      </c>
    </row>
    <row r="142" spans="1:2" x14ac:dyDescent="0.3">
      <c r="A142" t="s">
        <v>57</v>
      </c>
      <c r="B142">
        <v>1</v>
      </c>
    </row>
    <row r="143" spans="1:2" x14ac:dyDescent="0.3">
      <c r="A143" t="s">
        <v>57</v>
      </c>
      <c r="B143">
        <v>1</v>
      </c>
    </row>
    <row r="144" spans="1:2" x14ac:dyDescent="0.3">
      <c r="A144" t="s">
        <v>58</v>
      </c>
      <c r="B144">
        <v>1</v>
      </c>
    </row>
    <row r="145" spans="1:2" x14ac:dyDescent="0.3">
      <c r="A145" t="s">
        <v>57</v>
      </c>
      <c r="B145">
        <v>1</v>
      </c>
    </row>
    <row r="146" spans="1:2" x14ac:dyDescent="0.3">
      <c r="A146" t="s">
        <v>58</v>
      </c>
      <c r="B146">
        <v>1</v>
      </c>
    </row>
    <row r="147" spans="1:2" x14ac:dyDescent="0.3">
      <c r="A147" t="s">
        <v>58</v>
      </c>
      <c r="B147">
        <v>1</v>
      </c>
    </row>
    <row r="148" spans="1:2" x14ac:dyDescent="0.3">
      <c r="A148" t="s">
        <v>57</v>
      </c>
      <c r="B148">
        <v>1</v>
      </c>
    </row>
    <row r="149" spans="1:2" x14ac:dyDescent="0.3">
      <c r="A149" t="s">
        <v>57</v>
      </c>
      <c r="B149">
        <v>1</v>
      </c>
    </row>
    <row r="150" spans="1:2" x14ac:dyDescent="0.3">
      <c r="A150" t="s">
        <v>57</v>
      </c>
      <c r="B150">
        <v>1</v>
      </c>
    </row>
    <row r="151" spans="1:2" x14ac:dyDescent="0.3">
      <c r="A151" t="s">
        <v>57</v>
      </c>
      <c r="B151">
        <v>1</v>
      </c>
    </row>
    <row r="152" spans="1:2" x14ac:dyDescent="0.3">
      <c r="A152" t="s">
        <v>58</v>
      </c>
      <c r="B152">
        <v>1</v>
      </c>
    </row>
    <row r="153" spans="1:2" x14ac:dyDescent="0.3">
      <c r="A153" t="s">
        <v>58</v>
      </c>
      <c r="B153">
        <v>1</v>
      </c>
    </row>
    <row r="154" spans="1:2" x14ac:dyDescent="0.3">
      <c r="A154" t="s">
        <v>58</v>
      </c>
      <c r="B154">
        <v>1</v>
      </c>
    </row>
    <row r="155" spans="1:2" x14ac:dyDescent="0.3">
      <c r="A155" t="s">
        <v>58</v>
      </c>
      <c r="B155">
        <v>1</v>
      </c>
    </row>
    <row r="156" spans="1:2" x14ac:dyDescent="0.3">
      <c r="A156" t="s">
        <v>57</v>
      </c>
      <c r="B156">
        <v>1</v>
      </c>
    </row>
    <row r="157" spans="1:2" x14ac:dyDescent="0.3">
      <c r="A157" t="s">
        <v>58</v>
      </c>
      <c r="B157">
        <v>1</v>
      </c>
    </row>
    <row r="158" spans="1:2" x14ac:dyDescent="0.3">
      <c r="A158" t="s">
        <v>57</v>
      </c>
      <c r="B158">
        <v>1</v>
      </c>
    </row>
    <row r="159" spans="1:2" x14ac:dyDescent="0.3">
      <c r="A159" t="s">
        <v>57</v>
      </c>
      <c r="B159">
        <v>1</v>
      </c>
    </row>
    <row r="160" spans="1:2" x14ac:dyDescent="0.3">
      <c r="A160" t="s">
        <v>57</v>
      </c>
      <c r="B160">
        <v>1</v>
      </c>
    </row>
    <row r="161" spans="1:2" x14ac:dyDescent="0.3">
      <c r="A161" t="s">
        <v>58</v>
      </c>
      <c r="B161">
        <v>1</v>
      </c>
    </row>
    <row r="162" spans="1:2" x14ac:dyDescent="0.3">
      <c r="A162" t="s">
        <v>57</v>
      </c>
      <c r="B162">
        <v>1</v>
      </c>
    </row>
    <row r="163" spans="1:2" x14ac:dyDescent="0.3">
      <c r="A163" t="s">
        <v>57</v>
      </c>
      <c r="B163">
        <v>1</v>
      </c>
    </row>
    <row r="164" spans="1:2" x14ac:dyDescent="0.3">
      <c r="A164" t="s">
        <v>57</v>
      </c>
      <c r="B164">
        <v>1</v>
      </c>
    </row>
    <row r="165" spans="1:2" x14ac:dyDescent="0.3">
      <c r="A165" t="s">
        <v>57</v>
      </c>
      <c r="B165">
        <v>1</v>
      </c>
    </row>
    <row r="166" spans="1:2" x14ac:dyDescent="0.3">
      <c r="A166" t="s">
        <v>57</v>
      </c>
      <c r="B166">
        <v>1</v>
      </c>
    </row>
    <row r="167" spans="1:2" x14ac:dyDescent="0.3">
      <c r="A167" t="s">
        <v>58</v>
      </c>
      <c r="B167">
        <v>1</v>
      </c>
    </row>
    <row r="168" spans="1:2" x14ac:dyDescent="0.3">
      <c r="A168" t="s">
        <v>58</v>
      </c>
      <c r="B168">
        <v>1</v>
      </c>
    </row>
    <row r="169" spans="1:2" x14ac:dyDescent="0.3">
      <c r="A169" t="s">
        <v>58</v>
      </c>
      <c r="B169">
        <v>1</v>
      </c>
    </row>
    <row r="170" spans="1:2" x14ac:dyDescent="0.3">
      <c r="A170" t="s">
        <v>57</v>
      </c>
      <c r="B170">
        <v>1</v>
      </c>
    </row>
    <row r="171" spans="1:2" x14ac:dyDescent="0.3">
      <c r="A171" t="s">
        <v>58</v>
      </c>
      <c r="B171">
        <v>1</v>
      </c>
    </row>
    <row r="172" spans="1:2" x14ac:dyDescent="0.3">
      <c r="A172" t="s">
        <v>57</v>
      </c>
      <c r="B172">
        <v>1</v>
      </c>
    </row>
    <row r="173" spans="1:2" x14ac:dyDescent="0.3">
      <c r="A173" t="s">
        <v>57</v>
      </c>
      <c r="B173">
        <v>1</v>
      </c>
    </row>
    <row r="174" spans="1:2" x14ac:dyDescent="0.3">
      <c r="A174" t="s">
        <v>58</v>
      </c>
      <c r="B174">
        <v>1</v>
      </c>
    </row>
    <row r="175" spans="1:2" x14ac:dyDescent="0.3">
      <c r="A175" t="s">
        <v>58</v>
      </c>
      <c r="B175">
        <v>1</v>
      </c>
    </row>
    <row r="176" spans="1:2" x14ac:dyDescent="0.3">
      <c r="A176" t="s">
        <v>58</v>
      </c>
      <c r="B176">
        <v>1</v>
      </c>
    </row>
    <row r="177" spans="1:2" x14ac:dyDescent="0.3">
      <c r="A177" t="s">
        <v>57</v>
      </c>
      <c r="B177">
        <v>1</v>
      </c>
    </row>
    <row r="178" spans="1:2" x14ac:dyDescent="0.3">
      <c r="A178" t="s">
        <v>57</v>
      </c>
      <c r="B178">
        <v>1</v>
      </c>
    </row>
    <row r="179" spans="1:2" x14ac:dyDescent="0.3">
      <c r="A179" t="s">
        <v>58</v>
      </c>
      <c r="B179">
        <v>1</v>
      </c>
    </row>
    <row r="180" spans="1:2" x14ac:dyDescent="0.3">
      <c r="A180" t="s">
        <v>57</v>
      </c>
      <c r="B180">
        <v>1</v>
      </c>
    </row>
    <row r="181" spans="1:2" x14ac:dyDescent="0.3">
      <c r="A181" t="s">
        <v>57</v>
      </c>
      <c r="B181">
        <v>1</v>
      </c>
    </row>
    <row r="182" spans="1:2" x14ac:dyDescent="0.3">
      <c r="A182" t="s">
        <v>57</v>
      </c>
      <c r="B182">
        <v>1</v>
      </c>
    </row>
    <row r="183" spans="1:2" x14ac:dyDescent="0.3">
      <c r="A183" t="s">
        <v>58</v>
      </c>
      <c r="B183">
        <v>1</v>
      </c>
    </row>
    <row r="184" spans="1:2" x14ac:dyDescent="0.3">
      <c r="A184" t="s">
        <v>57</v>
      </c>
      <c r="B184">
        <v>1</v>
      </c>
    </row>
    <row r="185" spans="1:2" x14ac:dyDescent="0.3">
      <c r="A185" t="s">
        <v>58</v>
      </c>
      <c r="B185">
        <v>1</v>
      </c>
    </row>
    <row r="186" spans="1:2" x14ac:dyDescent="0.3">
      <c r="A186" t="s">
        <v>58</v>
      </c>
      <c r="B186">
        <v>1</v>
      </c>
    </row>
    <row r="187" spans="1:2" x14ac:dyDescent="0.3">
      <c r="A187" t="s">
        <v>57</v>
      </c>
      <c r="B187">
        <v>1</v>
      </c>
    </row>
    <row r="188" spans="1:2" x14ac:dyDescent="0.3">
      <c r="A188" t="s">
        <v>58</v>
      </c>
      <c r="B188">
        <v>1</v>
      </c>
    </row>
    <row r="189" spans="1:2" x14ac:dyDescent="0.3">
      <c r="A189" t="s">
        <v>57</v>
      </c>
      <c r="B189">
        <v>1</v>
      </c>
    </row>
    <row r="190" spans="1:2" x14ac:dyDescent="0.3">
      <c r="A190" t="s">
        <v>57</v>
      </c>
      <c r="B190">
        <v>1</v>
      </c>
    </row>
    <row r="191" spans="1:2" x14ac:dyDescent="0.3">
      <c r="A191" t="s">
        <v>57</v>
      </c>
      <c r="B191">
        <v>1</v>
      </c>
    </row>
    <row r="192" spans="1:2" x14ac:dyDescent="0.3">
      <c r="A192" t="s">
        <v>57</v>
      </c>
      <c r="B192">
        <v>1</v>
      </c>
    </row>
    <row r="193" spans="1:2" x14ac:dyDescent="0.3">
      <c r="A193" t="s">
        <v>58</v>
      </c>
      <c r="B193">
        <v>1</v>
      </c>
    </row>
    <row r="194" spans="1:2" x14ac:dyDescent="0.3">
      <c r="A194" t="s">
        <v>58</v>
      </c>
      <c r="B194">
        <v>1</v>
      </c>
    </row>
    <row r="195" spans="1:2" x14ac:dyDescent="0.3">
      <c r="A195" t="s">
        <v>58</v>
      </c>
      <c r="B195">
        <v>1</v>
      </c>
    </row>
    <row r="196" spans="1:2" x14ac:dyDescent="0.3">
      <c r="A196" t="s">
        <v>57</v>
      </c>
      <c r="B196">
        <v>1</v>
      </c>
    </row>
    <row r="197" spans="1:2" x14ac:dyDescent="0.3">
      <c r="A197" t="s">
        <v>58</v>
      </c>
      <c r="B197">
        <v>1</v>
      </c>
    </row>
    <row r="198" spans="1:2" x14ac:dyDescent="0.3">
      <c r="A198" t="s">
        <v>57</v>
      </c>
      <c r="B198">
        <v>1</v>
      </c>
    </row>
    <row r="199" spans="1:2" x14ac:dyDescent="0.3">
      <c r="A199" t="s">
        <v>58</v>
      </c>
      <c r="B199">
        <v>1</v>
      </c>
    </row>
    <row r="200" spans="1:2" x14ac:dyDescent="0.3">
      <c r="A200" t="s">
        <v>57</v>
      </c>
      <c r="B200">
        <v>1</v>
      </c>
    </row>
    <row r="201" spans="1:2" x14ac:dyDescent="0.3">
      <c r="A201" t="s">
        <v>58</v>
      </c>
      <c r="B201">
        <v>1</v>
      </c>
    </row>
    <row r="202" spans="1:2" x14ac:dyDescent="0.3">
      <c r="A202" t="s">
        <v>57</v>
      </c>
      <c r="B202">
        <v>1</v>
      </c>
    </row>
    <row r="203" spans="1:2" x14ac:dyDescent="0.3">
      <c r="A203" t="s">
        <v>58</v>
      </c>
      <c r="B203">
        <v>1</v>
      </c>
    </row>
    <row r="204" spans="1:2" x14ac:dyDescent="0.3">
      <c r="A204" t="s">
        <v>57</v>
      </c>
      <c r="B204">
        <v>1</v>
      </c>
    </row>
    <row r="205" spans="1:2" x14ac:dyDescent="0.3">
      <c r="A205" t="s">
        <v>58</v>
      </c>
      <c r="B205">
        <v>1</v>
      </c>
    </row>
    <row r="206" spans="1:2" x14ac:dyDescent="0.3">
      <c r="A206" t="s">
        <v>57</v>
      </c>
      <c r="B206">
        <v>1</v>
      </c>
    </row>
    <row r="207" spans="1:2" x14ac:dyDescent="0.3">
      <c r="A207" t="s">
        <v>57</v>
      </c>
      <c r="B207">
        <v>1</v>
      </c>
    </row>
    <row r="208" spans="1:2" x14ac:dyDescent="0.3">
      <c r="A208" t="s">
        <v>58</v>
      </c>
      <c r="B208">
        <v>1</v>
      </c>
    </row>
    <row r="209" spans="1:2" x14ac:dyDescent="0.3">
      <c r="A209" t="s">
        <v>57</v>
      </c>
      <c r="B209">
        <v>1</v>
      </c>
    </row>
    <row r="210" spans="1:2" x14ac:dyDescent="0.3">
      <c r="A210" t="s">
        <v>58</v>
      </c>
      <c r="B210">
        <v>1</v>
      </c>
    </row>
    <row r="211" spans="1:2" x14ac:dyDescent="0.3">
      <c r="A211" t="s">
        <v>58</v>
      </c>
      <c r="B211">
        <v>1</v>
      </c>
    </row>
    <row r="212" spans="1:2" x14ac:dyDescent="0.3">
      <c r="A212" t="s">
        <v>57</v>
      </c>
      <c r="B212">
        <v>1</v>
      </c>
    </row>
    <row r="213" spans="1:2" x14ac:dyDescent="0.3">
      <c r="A213" t="s">
        <v>57</v>
      </c>
      <c r="B213">
        <v>1</v>
      </c>
    </row>
    <row r="214" spans="1:2" x14ac:dyDescent="0.3">
      <c r="A214" t="s">
        <v>58</v>
      </c>
      <c r="B214">
        <v>1</v>
      </c>
    </row>
    <row r="215" spans="1:2" x14ac:dyDescent="0.3">
      <c r="A215" t="s">
        <v>58</v>
      </c>
      <c r="B215">
        <v>1</v>
      </c>
    </row>
    <row r="216" spans="1:2" x14ac:dyDescent="0.3">
      <c r="A216" t="s">
        <v>57</v>
      </c>
      <c r="B216">
        <v>1</v>
      </c>
    </row>
    <row r="217" spans="1:2" x14ac:dyDescent="0.3">
      <c r="A217" t="s">
        <v>58</v>
      </c>
      <c r="B217">
        <v>1</v>
      </c>
    </row>
    <row r="218" spans="1:2" x14ac:dyDescent="0.3">
      <c r="A218" t="s">
        <v>58</v>
      </c>
      <c r="B218">
        <v>1</v>
      </c>
    </row>
    <row r="219" spans="1:2" x14ac:dyDescent="0.3">
      <c r="A219" t="s">
        <v>58</v>
      </c>
      <c r="B219">
        <v>1</v>
      </c>
    </row>
    <row r="220" spans="1:2" x14ac:dyDescent="0.3">
      <c r="A220" t="s">
        <v>57</v>
      </c>
      <c r="B220">
        <v>1</v>
      </c>
    </row>
    <row r="221" spans="1:2" x14ac:dyDescent="0.3">
      <c r="A221" t="s">
        <v>57</v>
      </c>
      <c r="B221">
        <v>1</v>
      </c>
    </row>
    <row r="222" spans="1:2" x14ac:dyDescent="0.3">
      <c r="A222" t="s">
        <v>58</v>
      </c>
      <c r="B222">
        <v>1</v>
      </c>
    </row>
    <row r="223" spans="1:2" x14ac:dyDescent="0.3">
      <c r="A223" t="s">
        <v>57</v>
      </c>
      <c r="B223">
        <v>1</v>
      </c>
    </row>
    <row r="224" spans="1:2" x14ac:dyDescent="0.3">
      <c r="A224" t="s">
        <v>58</v>
      </c>
      <c r="B224">
        <v>1</v>
      </c>
    </row>
    <row r="225" spans="1:2" x14ac:dyDescent="0.3">
      <c r="A225" t="s">
        <v>58</v>
      </c>
      <c r="B225">
        <v>1</v>
      </c>
    </row>
    <row r="226" spans="1:2" x14ac:dyDescent="0.3">
      <c r="A226" t="s">
        <v>57</v>
      </c>
      <c r="B226">
        <v>1</v>
      </c>
    </row>
    <row r="227" spans="1:2" x14ac:dyDescent="0.3">
      <c r="A227" t="s">
        <v>58</v>
      </c>
      <c r="B227">
        <v>1</v>
      </c>
    </row>
    <row r="228" spans="1:2" x14ac:dyDescent="0.3">
      <c r="A228" t="s">
        <v>58</v>
      </c>
      <c r="B228">
        <v>1</v>
      </c>
    </row>
    <row r="229" spans="1:2" x14ac:dyDescent="0.3">
      <c r="A229" t="s">
        <v>57</v>
      </c>
      <c r="B229">
        <v>1</v>
      </c>
    </row>
    <row r="230" spans="1:2" x14ac:dyDescent="0.3">
      <c r="A230" t="s">
        <v>58</v>
      </c>
      <c r="B230">
        <v>1</v>
      </c>
    </row>
    <row r="231" spans="1:2" x14ac:dyDescent="0.3">
      <c r="A231" t="s">
        <v>58</v>
      </c>
      <c r="B231">
        <v>1</v>
      </c>
    </row>
    <row r="232" spans="1:2" x14ac:dyDescent="0.3">
      <c r="A232" t="s">
        <v>58</v>
      </c>
      <c r="B232">
        <v>1</v>
      </c>
    </row>
    <row r="233" spans="1:2" x14ac:dyDescent="0.3">
      <c r="A233" t="s">
        <v>58</v>
      </c>
      <c r="B233">
        <v>1</v>
      </c>
    </row>
    <row r="234" spans="1:2" x14ac:dyDescent="0.3">
      <c r="A234" t="s">
        <v>57</v>
      </c>
      <c r="B234">
        <v>1</v>
      </c>
    </row>
    <row r="235" spans="1:2" x14ac:dyDescent="0.3">
      <c r="A235" t="s">
        <v>58</v>
      </c>
      <c r="B235">
        <v>1</v>
      </c>
    </row>
    <row r="236" spans="1:2" x14ac:dyDescent="0.3">
      <c r="A236" t="s">
        <v>57</v>
      </c>
      <c r="B236">
        <v>1</v>
      </c>
    </row>
    <row r="237" spans="1:2" x14ac:dyDescent="0.3">
      <c r="A237" t="s">
        <v>58</v>
      </c>
      <c r="B237">
        <v>1</v>
      </c>
    </row>
    <row r="238" spans="1:2" x14ac:dyDescent="0.3">
      <c r="A238" t="s">
        <v>58</v>
      </c>
      <c r="B238">
        <v>1</v>
      </c>
    </row>
    <row r="239" spans="1:2" x14ac:dyDescent="0.3">
      <c r="A239" t="s">
        <v>57</v>
      </c>
      <c r="B239">
        <v>1</v>
      </c>
    </row>
    <row r="240" spans="1:2" x14ac:dyDescent="0.3">
      <c r="A240" t="s">
        <v>57</v>
      </c>
      <c r="B240">
        <v>1</v>
      </c>
    </row>
    <row r="241" spans="1:2" x14ac:dyDescent="0.3">
      <c r="A241" t="s">
        <v>57</v>
      </c>
      <c r="B241">
        <v>1</v>
      </c>
    </row>
    <row r="242" spans="1:2" x14ac:dyDescent="0.3">
      <c r="A242" t="s">
        <v>57</v>
      </c>
      <c r="B242">
        <v>1</v>
      </c>
    </row>
    <row r="243" spans="1:2" x14ac:dyDescent="0.3">
      <c r="A243" t="s">
        <v>57</v>
      </c>
      <c r="B243">
        <v>1</v>
      </c>
    </row>
    <row r="244" spans="1:2" x14ac:dyDescent="0.3">
      <c r="A244" t="s">
        <v>58</v>
      </c>
      <c r="B244">
        <v>1</v>
      </c>
    </row>
    <row r="245" spans="1:2" x14ac:dyDescent="0.3">
      <c r="A245" t="s">
        <v>58</v>
      </c>
      <c r="B245">
        <v>1</v>
      </c>
    </row>
    <row r="246" spans="1:2" x14ac:dyDescent="0.3">
      <c r="A246" t="s">
        <v>57</v>
      </c>
      <c r="B246">
        <v>1</v>
      </c>
    </row>
    <row r="247" spans="1:2" x14ac:dyDescent="0.3">
      <c r="A247" t="s">
        <v>57</v>
      </c>
      <c r="B247">
        <v>1</v>
      </c>
    </row>
    <row r="248" spans="1:2" x14ac:dyDescent="0.3">
      <c r="A248" t="s">
        <v>57</v>
      </c>
      <c r="B248">
        <v>1</v>
      </c>
    </row>
    <row r="249" spans="1:2" x14ac:dyDescent="0.3">
      <c r="A249" t="s">
        <v>57</v>
      </c>
      <c r="B249">
        <v>1</v>
      </c>
    </row>
    <row r="250" spans="1:2" x14ac:dyDescent="0.3">
      <c r="A250" t="s">
        <v>57</v>
      </c>
      <c r="B250">
        <v>1</v>
      </c>
    </row>
    <row r="251" spans="1:2" x14ac:dyDescent="0.3">
      <c r="A251" t="s">
        <v>57</v>
      </c>
      <c r="B251">
        <v>1</v>
      </c>
    </row>
    <row r="252" spans="1:2" x14ac:dyDescent="0.3">
      <c r="A252" t="s">
        <v>57</v>
      </c>
      <c r="B252">
        <v>1</v>
      </c>
    </row>
    <row r="253" spans="1:2" x14ac:dyDescent="0.3">
      <c r="A253" t="s">
        <v>58</v>
      </c>
      <c r="B253">
        <v>1</v>
      </c>
    </row>
    <row r="254" spans="1:2" x14ac:dyDescent="0.3">
      <c r="A254" t="s">
        <v>58</v>
      </c>
      <c r="B254">
        <v>1</v>
      </c>
    </row>
    <row r="255" spans="1:2" x14ac:dyDescent="0.3">
      <c r="A255" t="s">
        <v>57</v>
      </c>
      <c r="B255">
        <v>1</v>
      </c>
    </row>
    <row r="256" spans="1:2" x14ac:dyDescent="0.3">
      <c r="A256" t="s">
        <v>57</v>
      </c>
      <c r="B256">
        <v>1</v>
      </c>
    </row>
    <row r="257" spans="1:2" x14ac:dyDescent="0.3">
      <c r="A257" t="s">
        <v>57</v>
      </c>
      <c r="B257">
        <v>1</v>
      </c>
    </row>
    <row r="258" spans="1:2" x14ac:dyDescent="0.3">
      <c r="A258" t="s">
        <v>57</v>
      </c>
      <c r="B258">
        <v>1</v>
      </c>
    </row>
    <row r="259" spans="1:2" x14ac:dyDescent="0.3">
      <c r="A259" t="s">
        <v>57</v>
      </c>
      <c r="B259">
        <v>1</v>
      </c>
    </row>
    <row r="260" spans="1:2" x14ac:dyDescent="0.3">
      <c r="A260" t="s">
        <v>57</v>
      </c>
      <c r="B260">
        <v>1</v>
      </c>
    </row>
    <row r="261" spans="1:2" x14ac:dyDescent="0.3">
      <c r="A261" t="s">
        <v>58</v>
      </c>
      <c r="B261">
        <v>1</v>
      </c>
    </row>
    <row r="262" spans="1:2" x14ac:dyDescent="0.3">
      <c r="A262" t="s">
        <v>58</v>
      </c>
      <c r="B262">
        <v>1</v>
      </c>
    </row>
    <row r="263" spans="1:2" x14ac:dyDescent="0.3">
      <c r="A263" t="s">
        <v>57</v>
      </c>
      <c r="B263">
        <v>1</v>
      </c>
    </row>
    <row r="264" spans="1:2" x14ac:dyDescent="0.3">
      <c r="A264" t="s">
        <v>57</v>
      </c>
      <c r="B264">
        <v>1</v>
      </c>
    </row>
    <row r="265" spans="1:2" x14ac:dyDescent="0.3">
      <c r="A265" t="s">
        <v>57</v>
      </c>
      <c r="B265">
        <v>1</v>
      </c>
    </row>
    <row r="266" spans="1:2" x14ac:dyDescent="0.3">
      <c r="A266" t="s">
        <v>57</v>
      </c>
      <c r="B266">
        <v>1</v>
      </c>
    </row>
    <row r="267" spans="1:2" x14ac:dyDescent="0.3">
      <c r="A267" t="s">
        <v>58</v>
      </c>
      <c r="B267">
        <v>1</v>
      </c>
    </row>
    <row r="268" spans="1:2" x14ac:dyDescent="0.3">
      <c r="A268" t="s">
        <v>58</v>
      </c>
      <c r="B268">
        <v>1</v>
      </c>
    </row>
    <row r="269" spans="1:2" x14ac:dyDescent="0.3">
      <c r="A269" t="s">
        <v>58</v>
      </c>
      <c r="B269">
        <v>1</v>
      </c>
    </row>
    <row r="270" spans="1:2" x14ac:dyDescent="0.3">
      <c r="A270" t="s">
        <v>57</v>
      </c>
      <c r="B270">
        <v>1</v>
      </c>
    </row>
    <row r="271" spans="1:2" x14ac:dyDescent="0.3">
      <c r="A271" t="s">
        <v>58</v>
      </c>
      <c r="B271">
        <v>1</v>
      </c>
    </row>
    <row r="272" spans="1:2" x14ac:dyDescent="0.3">
      <c r="A272" t="s">
        <v>57</v>
      </c>
      <c r="B272">
        <v>1</v>
      </c>
    </row>
    <row r="273" spans="1:2" x14ac:dyDescent="0.3">
      <c r="A273" t="s">
        <v>58</v>
      </c>
      <c r="B273">
        <v>1</v>
      </c>
    </row>
    <row r="274" spans="1:2" x14ac:dyDescent="0.3">
      <c r="A274" t="s">
        <v>58</v>
      </c>
      <c r="B274">
        <v>1</v>
      </c>
    </row>
    <row r="275" spans="1:2" x14ac:dyDescent="0.3">
      <c r="A275" t="s">
        <v>58</v>
      </c>
      <c r="B275">
        <v>1</v>
      </c>
    </row>
    <row r="276" spans="1:2" x14ac:dyDescent="0.3">
      <c r="A276" t="s">
        <v>57</v>
      </c>
      <c r="B276">
        <v>1</v>
      </c>
    </row>
    <row r="277" spans="1:2" x14ac:dyDescent="0.3">
      <c r="A277" t="s">
        <v>57</v>
      </c>
      <c r="B277">
        <v>1</v>
      </c>
    </row>
    <row r="278" spans="1:2" x14ac:dyDescent="0.3">
      <c r="A278" t="s">
        <v>58</v>
      </c>
      <c r="B278">
        <v>1</v>
      </c>
    </row>
    <row r="279" spans="1:2" x14ac:dyDescent="0.3">
      <c r="A279" t="s">
        <v>58</v>
      </c>
      <c r="B279">
        <v>1</v>
      </c>
    </row>
    <row r="280" spans="1:2" x14ac:dyDescent="0.3">
      <c r="A280" t="s">
        <v>58</v>
      </c>
      <c r="B280">
        <v>1</v>
      </c>
    </row>
    <row r="281" spans="1:2" x14ac:dyDescent="0.3">
      <c r="A281" t="s">
        <v>58</v>
      </c>
      <c r="B281">
        <v>1</v>
      </c>
    </row>
    <row r="282" spans="1:2" x14ac:dyDescent="0.3">
      <c r="A282" t="s">
        <v>57</v>
      </c>
      <c r="B282">
        <v>1</v>
      </c>
    </row>
    <row r="283" spans="1:2" x14ac:dyDescent="0.3">
      <c r="A283" t="s">
        <v>58</v>
      </c>
      <c r="B283">
        <v>1</v>
      </c>
    </row>
    <row r="284" spans="1:2" x14ac:dyDescent="0.3">
      <c r="A284" t="s">
        <v>58</v>
      </c>
      <c r="B284">
        <v>1</v>
      </c>
    </row>
    <row r="285" spans="1:2" x14ac:dyDescent="0.3">
      <c r="A285" t="s">
        <v>57</v>
      </c>
      <c r="B285">
        <v>1</v>
      </c>
    </row>
    <row r="286" spans="1:2" x14ac:dyDescent="0.3">
      <c r="A286" t="s">
        <v>58</v>
      </c>
      <c r="B286">
        <v>1</v>
      </c>
    </row>
    <row r="287" spans="1:2" x14ac:dyDescent="0.3">
      <c r="A287" t="s">
        <v>57</v>
      </c>
      <c r="B287">
        <v>1</v>
      </c>
    </row>
    <row r="288" spans="1:2" x14ac:dyDescent="0.3">
      <c r="A288" t="s">
        <v>58</v>
      </c>
      <c r="B288">
        <v>1</v>
      </c>
    </row>
    <row r="289" spans="1:2" x14ac:dyDescent="0.3">
      <c r="A289" t="s">
        <v>58</v>
      </c>
      <c r="B289">
        <v>1</v>
      </c>
    </row>
    <row r="290" spans="1:2" x14ac:dyDescent="0.3">
      <c r="A290" t="s">
        <v>58</v>
      </c>
      <c r="B290">
        <v>1</v>
      </c>
    </row>
    <row r="291" spans="1:2" x14ac:dyDescent="0.3">
      <c r="A291" t="s">
        <v>57</v>
      </c>
      <c r="B291">
        <v>1</v>
      </c>
    </row>
    <row r="292" spans="1:2" x14ac:dyDescent="0.3">
      <c r="A292" t="s">
        <v>58</v>
      </c>
      <c r="B292">
        <v>1</v>
      </c>
    </row>
    <row r="293" spans="1:2" x14ac:dyDescent="0.3">
      <c r="A293" t="s">
        <v>57</v>
      </c>
      <c r="B293">
        <v>1</v>
      </c>
    </row>
    <row r="294" spans="1:2" x14ac:dyDescent="0.3">
      <c r="A294" t="s">
        <v>57</v>
      </c>
      <c r="B294">
        <v>1</v>
      </c>
    </row>
    <row r="295" spans="1:2" x14ac:dyDescent="0.3">
      <c r="A295" t="s">
        <v>57</v>
      </c>
      <c r="B295">
        <v>1</v>
      </c>
    </row>
    <row r="296" spans="1:2" x14ac:dyDescent="0.3">
      <c r="A296" t="s">
        <v>57</v>
      </c>
      <c r="B296">
        <v>1</v>
      </c>
    </row>
    <row r="297" spans="1:2" x14ac:dyDescent="0.3">
      <c r="A297" t="s">
        <v>58</v>
      </c>
      <c r="B297">
        <v>1</v>
      </c>
    </row>
    <row r="298" spans="1:2" x14ac:dyDescent="0.3">
      <c r="A298" t="s">
        <v>57</v>
      </c>
      <c r="B298">
        <v>1</v>
      </c>
    </row>
    <row r="299" spans="1:2" x14ac:dyDescent="0.3">
      <c r="A299" t="s">
        <v>58</v>
      </c>
      <c r="B299">
        <v>1</v>
      </c>
    </row>
    <row r="300" spans="1:2" x14ac:dyDescent="0.3">
      <c r="A300" t="s">
        <v>58</v>
      </c>
      <c r="B300">
        <v>1</v>
      </c>
    </row>
    <row r="301" spans="1:2" x14ac:dyDescent="0.3">
      <c r="A301" t="s">
        <v>58</v>
      </c>
      <c r="B301">
        <v>1</v>
      </c>
    </row>
    <row r="302" spans="1:2" x14ac:dyDescent="0.3">
      <c r="A302" t="s">
        <v>58</v>
      </c>
      <c r="B302">
        <v>1</v>
      </c>
    </row>
    <row r="303" spans="1:2" x14ac:dyDescent="0.3">
      <c r="A303" t="s">
        <v>58</v>
      </c>
      <c r="B303">
        <v>1</v>
      </c>
    </row>
    <row r="304" spans="1:2" x14ac:dyDescent="0.3">
      <c r="A304" t="s">
        <v>58</v>
      </c>
      <c r="B304">
        <v>1</v>
      </c>
    </row>
    <row r="305" spans="1:2" x14ac:dyDescent="0.3">
      <c r="A305" t="s">
        <v>57</v>
      </c>
      <c r="B305">
        <v>1</v>
      </c>
    </row>
    <row r="306" spans="1:2" x14ac:dyDescent="0.3">
      <c r="A306" t="s">
        <v>57</v>
      </c>
      <c r="B306">
        <v>1</v>
      </c>
    </row>
    <row r="307" spans="1:2" x14ac:dyDescent="0.3">
      <c r="A307" t="s">
        <v>58</v>
      </c>
      <c r="B307">
        <v>1</v>
      </c>
    </row>
    <row r="308" spans="1:2" x14ac:dyDescent="0.3">
      <c r="A308" t="s">
        <v>57</v>
      </c>
      <c r="B308">
        <v>1</v>
      </c>
    </row>
    <row r="309" spans="1:2" x14ac:dyDescent="0.3">
      <c r="A309" t="s">
        <v>57</v>
      </c>
      <c r="B309">
        <v>1</v>
      </c>
    </row>
    <row r="310" spans="1:2" x14ac:dyDescent="0.3">
      <c r="A310" t="s">
        <v>58</v>
      </c>
      <c r="B310">
        <v>1</v>
      </c>
    </row>
    <row r="311" spans="1:2" x14ac:dyDescent="0.3">
      <c r="A311" t="s">
        <v>57</v>
      </c>
      <c r="B311">
        <v>1</v>
      </c>
    </row>
    <row r="312" spans="1:2" x14ac:dyDescent="0.3">
      <c r="A312" t="s">
        <v>58</v>
      </c>
      <c r="B312">
        <v>1</v>
      </c>
    </row>
    <row r="313" spans="1:2" x14ac:dyDescent="0.3">
      <c r="A313" t="s">
        <v>57</v>
      </c>
      <c r="B313">
        <v>1</v>
      </c>
    </row>
    <row r="314" spans="1:2" x14ac:dyDescent="0.3">
      <c r="A314" t="s">
        <v>57</v>
      </c>
      <c r="B314">
        <v>1</v>
      </c>
    </row>
    <row r="315" spans="1:2" x14ac:dyDescent="0.3">
      <c r="A315" t="s">
        <v>57</v>
      </c>
      <c r="B315">
        <v>1</v>
      </c>
    </row>
    <row r="316" spans="1:2" x14ac:dyDescent="0.3">
      <c r="A316" t="s">
        <v>57</v>
      </c>
      <c r="B316">
        <v>1</v>
      </c>
    </row>
    <row r="317" spans="1:2" x14ac:dyDescent="0.3">
      <c r="A317" t="s">
        <v>58</v>
      </c>
      <c r="B317">
        <v>1</v>
      </c>
    </row>
    <row r="318" spans="1:2" x14ac:dyDescent="0.3">
      <c r="A318" t="s">
        <v>57</v>
      </c>
      <c r="B318">
        <v>1</v>
      </c>
    </row>
    <row r="319" spans="1:2" x14ac:dyDescent="0.3">
      <c r="A319" t="s">
        <v>58</v>
      </c>
      <c r="B319">
        <v>1</v>
      </c>
    </row>
    <row r="320" spans="1:2" x14ac:dyDescent="0.3">
      <c r="A320" t="s">
        <v>57</v>
      </c>
      <c r="B320">
        <v>1</v>
      </c>
    </row>
    <row r="321" spans="1:2" x14ac:dyDescent="0.3">
      <c r="A321" t="s">
        <v>58</v>
      </c>
      <c r="B321">
        <v>1</v>
      </c>
    </row>
    <row r="322" spans="1:2" x14ac:dyDescent="0.3">
      <c r="A322" t="s">
        <v>58</v>
      </c>
      <c r="B322">
        <v>1</v>
      </c>
    </row>
    <row r="323" spans="1:2" x14ac:dyDescent="0.3">
      <c r="A323" t="s">
        <v>58</v>
      </c>
      <c r="B323">
        <v>1</v>
      </c>
    </row>
    <row r="324" spans="1:2" x14ac:dyDescent="0.3">
      <c r="A324" t="s">
        <v>57</v>
      </c>
      <c r="B324">
        <v>1</v>
      </c>
    </row>
    <row r="325" spans="1:2" x14ac:dyDescent="0.3">
      <c r="A325" t="s">
        <v>57</v>
      </c>
      <c r="B325">
        <v>1</v>
      </c>
    </row>
    <row r="326" spans="1:2" x14ac:dyDescent="0.3">
      <c r="A326" t="s">
        <v>57</v>
      </c>
      <c r="B326">
        <v>1</v>
      </c>
    </row>
    <row r="327" spans="1:2" x14ac:dyDescent="0.3">
      <c r="A327" t="s">
        <v>58</v>
      </c>
      <c r="B327">
        <v>1</v>
      </c>
    </row>
    <row r="328" spans="1:2" x14ac:dyDescent="0.3">
      <c r="A328" t="s">
        <v>57</v>
      </c>
      <c r="B328">
        <v>1</v>
      </c>
    </row>
    <row r="329" spans="1:2" x14ac:dyDescent="0.3">
      <c r="A329" t="s">
        <v>58</v>
      </c>
      <c r="B329">
        <v>1</v>
      </c>
    </row>
    <row r="330" spans="1:2" x14ac:dyDescent="0.3">
      <c r="A330" t="s">
        <v>58</v>
      </c>
      <c r="B330">
        <v>1</v>
      </c>
    </row>
    <row r="331" spans="1:2" x14ac:dyDescent="0.3">
      <c r="A331" t="s">
        <v>58</v>
      </c>
      <c r="B331">
        <v>1</v>
      </c>
    </row>
    <row r="332" spans="1:2" x14ac:dyDescent="0.3">
      <c r="A332" t="s">
        <v>57</v>
      </c>
      <c r="B332">
        <v>1</v>
      </c>
    </row>
    <row r="333" spans="1:2" x14ac:dyDescent="0.3">
      <c r="A333" t="s">
        <v>57</v>
      </c>
      <c r="B333">
        <v>1</v>
      </c>
    </row>
    <row r="334" spans="1:2" x14ac:dyDescent="0.3">
      <c r="A334" t="s">
        <v>58</v>
      </c>
      <c r="B334">
        <v>1</v>
      </c>
    </row>
    <row r="335" spans="1:2" x14ac:dyDescent="0.3">
      <c r="A335" t="s">
        <v>58</v>
      </c>
      <c r="B335">
        <v>1</v>
      </c>
    </row>
    <row r="336" spans="1:2" x14ac:dyDescent="0.3">
      <c r="A336" t="s">
        <v>58</v>
      </c>
      <c r="B336">
        <v>1</v>
      </c>
    </row>
    <row r="337" spans="1:2" x14ac:dyDescent="0.3">
      <c r="A337" t="s">
        <v>58</v>
      </c>
      <c r="B337">
        <v>1</v>
      </c>
    </row>
    <row r="338" spans="1:2" x14ac:dyDescent="0.3">
      <c r="A338" t="s">
        <v>57</v>
      </c>
      <c r="B338">
        <v>1</v>
      </c>
    </row>
    <row r="339" spans="1:2" x14ac:dyDescent="0.3">
      <c r="A339" t="s">
        <v>57</v>
      </c>
      <c r="B339">
        <v>1</v>
      </c>
    </row>
    <row r="340" spans="1:2" x14ac:dyDescent="0.3">
      <c r="A340" t="s">
        <v>57</v>
      </c>
      <c r="B340">
        <v>1</v>
      </c>
    </row>
    <row r="341" spans="1:2" x14ac:dyDescent="0.3">
      <c r="A341" t="s">
        <v>58</v>
      </c>
      <c r="B341">
        <v>1</v>
      </c>
    </row>
    <row r="342" spans="1:2" x14ac:dyDescent="0.3">
      <c r="A342" t="s">
        <v>57</v>
      </c>
      <c r="B342">
        <v>1</v>
      </c>
    </row>
    <row r="343" spans="1:2" x14ac:dyDescent="0.3">
      <c r="A343" t="s">
        <v>58</v>
      </c>
      <c r="B343">
        <v>1</v>
      </c>
    </row>
    <row r="344" spans="1:2" x14ac:dyDescent="0.3">
      <c r="A344" t="s">
        <v>57</v>
      </c>
      <c r="B344">
        <v>1</v>
      </c>
    </row>
    <row r="345" spans="1:2" x14ac:dyDescent="0.3">
      <c r="A345" t="s">
        <v>58</v>
      </c>
      <c r="B345">
        <v>1</v>
      </c>
    </row>
    <row r="346" spans="1:2" x14ac:dyDescent="0.3">
      <c r="A346" t="s">
        <v>57</v>
      </c>
      <c r="B346">
        <v>1</v>
      </c>
    </row>
    <row r="347" spans="1:2" x14ac:dyDescent="0.3">
      <c r="A347" t="s">
        <v>58</v>
      </c>
      <c r="B347">
        <v>1</v>
      </c>
    </row>
    <row r="348" spans="1:2" x14ac:dyDescent="0.3">
      <c r="A348" t="s">
        <v>57</v>
      </c>
      <c r="B348">
        <v>1</v>
      </c>
    </row>
    <row r="349" spans="1:2" x14ac:dyDescent="0.3">
      <c r="A349" t="s">
        <v>57</v>
      </c>
      <c r="B349">
        <v>1</v>
      </c>
    </row>
    <row r="350" spans="1:2" x14ac:dyDescent="0.3">
      <c r="A350" t="s">
        <v>57</v>
      </c>
      <c r="B350">
        <v>1</v>
      </c>
    </row>
    <row r="351" spans="1:2" x14ac:dyDescent="0.3">
      <c r="A351" t="s">
        <v>58</v>
      </c>
      <c r="B351">
        <v>1</v>
      </c>
    </row>
    <row r="352" spans="1:2" x14ac:dyDescent="0.3">
      <c r="A352" t="s">
        <v>58</v>
      </c>
      <c r="B352">
        <v>1</v>
      </c>
    </row>
    <row r="353" spans="1:2" x14ac:dyDescent="0.3">
      <c r="A353" t="s">
        <v>57</v>
      </c>
      <c r="B353">
        <v>1</v>
      </c>
    </row>
    <row r="354" spans="1:2" x14ac:dyDescent="0.3">
      <c r="A354" t="s">
        <v>58</v>
      </c>
      <c r="B354">
        <v>1</v>
      </c>
    </row>
    <row r="355" spans="1:2" x14ac:dyDescent="0.3">
      <c r="A355" t="s">
        <v>58</v>
      </c>
      <c r="B355">
        <v>1</v>
      </c>
    </row>
    <row r="356" spans="1:2" x14ac:dyDescent="0.3">
      <c r="A356" t="s">
        <v>57</v>
      </c>
      <c r="B356">
        <v>1</v>
      </c>
    </row>
    <row r="357" spans="1:2" x14ac:dyDescent="0.3">
      <c r="A357" t="s">
        <v>58</v>
      </c>
      <c r="B357">
        <v>1</v>
      </c>
    </row>
    <row r="358" spans="1:2" x14ac:dyDescent="0.3">
      <c r="A358" t="s">
        <v>58</v>
      </c>
      <c r="B358">
        <v>1</v>
      </c>
    </row>
    <row r="359" spans="1:2" x14ac:dyDescent="0.3">
      <c r="A359" t="s">
        <v>58</v>
      </c>
      <c r="B359">
        <v>1</v>
      </c>
    </row>
    <row r="360" spans="1:2" x14ac:dyDescent="0.3">
      <c r="A360" t="s">
        <v>57</v>
      </c>
      <c r="B360">
        <v>1</v>
      </c>
    </row>
    <row r="361" spans="1:2" x14ac:dyDescent="0.3">
      <c r="A361" t="s">
        <v>57</v>
      </c>
      <c r="B361">
        <v>1</v>
      </c>
    </row>
    <row r="362" spans="1:2" x14ac:dyDescent="0.3">
      <c r="A362" t="s">
        <v>57</v>
      </c>
      <c r="B362">
        <v>1</v>
      </c>
    </row>
    <row r="363" spans="1:2" x14ac:dyDescent="0.3">
      <c r="A363" t="s">
        <v>58</v>
      </c>
      <c r="B363">
        <v>1</v>
      </c>
    </row>
    <row r="364" spans="1:2" x14ac:dyDescent="0.3">
      <c r="A364" t="s">
        <v>58</v>
      </c>
      <c r="B364">
        <v>1</v>
      </c>
    </row>
    <row r="365" spans="1:2" x14ac:dyDescent="0.3">
      <c r="A365" t="s">
        <v>57</v>
      </c>
      <c r="B365">
        <v>1</v>
      </c>
    </row>
    <row r="366" spans="1:2" x14ac:dyDescent="0.3">
      <c r="A366" t="s">
        <v>57</v>
      </c>
      <c r="B366">
        <v>1</v>
      </c>
    </row>
    <row r="367" spans="1:2" x14ac:dyDescent="0.3">
      <c r="A367" t="s">
        <v>57</v>
      </c>
      <c r="B367">
        <v>1</v>
      </c>
    </row>
    <row r="368" spans="1:2" x14ac:dyDescent="0.3">
      <c r="A368" t="s">
        <v>57</v>
      </c>
      <c r="B368">
        <v>1</v>
      </c>
    </row>
    <row r="369" spans="1:2" x14ac:dyDescent="0.3">
      <c r="A369" t="s">
        <v>58</v>
      </c>
      <c r="B369">
        <v>1</v>
      </c>
    </row>
    <row r="370" spans="1:2" x14ac:dyDescent="0.3">
      <c r="A370" t="s">
        <v>58</v>
      </c>
      <c r="B370">
        <v>1</v>
      </c>
    </row>
    <row r="371" spans="1:2" x14ac:dyDescent="0.3">
      <c r="A371" t="s">
        <v>57</v>
      </c>
      <c r="B371">
        <v>1</v>
      </c>
    </row>
    <row r="372" spans="1:2" x14ac:dyDescent="0.3">
      <c r="A372" t="s">
        <v>57</v>
      </c>
      <c r="B372">
        <v>1</v>
      </c>
    </row>
    <row r="373" spans="1:2" x14ac:dyDescent="0.3">
      <c r="A373" t="s">
        <v>57</v>
      </c>
      <c r="B373">
        <v>1</v>
      </c>
    </row>
    <row r="374" spans="1:2" x14ac:dyDescent="0.3">
      <c r="A374" t="s">
        <v>58</v>
      </c>
      <c r="B374">
        <v>1</v>
      </c>
    </row>
    <row r="375" spans="1:2" x14ac:dyDescent="0.3">
      <c r="A375" t="s">
        <v>58</v>
      </c>
      <c r="B375">
        <v>1</v>
      </c>
    </row>
    <row r="376" spans="1:2" x14ac:dyDescent="0.3">
      <c r="A376" t="s">
        <v>58</v>
      </c>
      <c r="B376">
        <v>1</v>
      </c>
    </row>
    <row r="377" spans="1:2" x14ac:dyDescent="0.3">
      <c r="A377" t="s">
        <v>57</v>
      </c>
      <c r="B377">
        <v>1</v>
      </c>
    </row>
    <row r="378" spans="1:2" x14ac:dyDescent="0.3">
      <c r="A378" t="s">
        <v>58</v>
      </c>
      <c r="B378">
        <v>1</v>
      </c>
    </row>
    <row r="379" spans="1:2" x14ac:dyDescent="0.3">
      <c r="A379" t="s">
        <v>58</v>
      </c>
      <c r="B379">
        <v>1</v>
      </c>
    </row>
    <row r="380" spans="1:2" x14ac:dyDescent="0.3">
      <c r="A380" t="s">
        <v>58</v>
      </c>
      <c r="B380">
        <v>1</v>
      </c>
    </row>
    <row r="381" spans="1:2" x14ac:dyDescent="0.3">
      <c r="A381" t="s">
        <v>58</v>
      </c>
      <c r="B381">
        <v>1</v>
      </c>
    </row>
    <row r="382" spans="1:2" x14ac:dyDescent="0.3">
      <c r="A382" t="s">
        <v>57</v>
      </c>
      <c r="B382">
        <v>1</v>
      </c>
    </row>
    <row r="383" spans="1:2" x14ac:dyDescent="0.3">
      <c r="A383" t="s">
        <v>57</v>
      </c>
      <c r="B383">
        <v>1</v>
      </c>
    </row>
    <row r="384" spans="1:2" x14ac:dyDescent="0.3">
      <c r="A384" t="s">
        <v>58</v>
      </c>
      <c r="B384">
        <v>1</v>
      </c>
    </row>
    <row r="385" spans="1:2" x14ac:dyDescent="0.3">
      <c r="A385" t="s">
        <v>57</v>
      </c>
      <c r="B385">
        <v>1</v>
      </c>
    </row>
    <row r="386" spans="1:2" x14ac:dyDescent="0.3">
      <c r="A386" t="s">
        <v>57</v>
      </c>
      <c r="B386">
        <v>1</v>
      </c>
    </row>
    <row r="387" spans="1:2" x14ac:dyDescent="0.3">
      <c r="A387" t="s">
        <v>57</v>
      </c>
      <c r="B387">
        <v>1</v>
      </c>
    </row>
    <row r="388" spans="1:2" x14ac:dyDescent="0.3">
      <c r="A388" t="s">
        <v>58</v>
      </c>
      <c r="B388">
        <v>1</v>
      </c>
    </row>
    <row r="389" spans="1:2" x14ac:dyDescent="0.3">
      <c r="A389" t="s">
        <v>58</v>
      </c>
      <c r="B389">
        <v>1</v>
      </c>
    </row>
    <row r="390" spans="1:2" x14ac:dyDescent="0.3">
      <c r="A390" t="s">
        <v>58</v>
      </c>
      <c r="B390">
        <v>1</v>
      </c>
    </row>
    <row r="391" spans="1:2" x14ac:dyDescent="0.3">
      <c r="A391" t="s">
        <v>57</v>
      </c>
      <c r="B391">
        <v>1</v>
      </c>
    </row>
    <row r="392" spans="1:2" x14ac:dyDescent="0.3">
      <c r="A392" t="s">
        <v>58</v>
      </c>
      <c r="B392">
        <v>1</v>
      </c>
    </row>
    <row r="393" spans="1:2" x14ac:dyDescent="0.3">
      <c r="A393" t="s">
        <v>57</v>
      </c>
      <c r="B393">
        <v>1</v>
      </c>
    </row>
    <row r="394" spans="1:2" x14ac:dyDescent="0.3">
      <c r="A394" t="s">
        <v>57</v>
      </c>
      <c r="B394">
        <v>1</v>
      </c>
    </row>
    <row r="395" spans="1:2" x14ac:dyDescent="0.3">
      <c r="A395" t="s">
        <v>58</v>
      </c>
      <c r="B395">
        <v>1</v>
      </c>
    </row>
    <row r="396" spans="1:2" x14ac:dyDescent="0.3">
      <c r="A396" t="s">
        <v>57</v>
      </c>
      <c r="B396">
        <v>1</v>
      </c>
    </row>
    <row r="397" spans="1:2" x14ac:dyDescent="0.3">
      <c r="A397" t="s">
        <v>58</v>
      </c>
      <c r="B397">
        <v>1</v>
      </c>
    </row>
    <row r="398" spans="1:2" x14ac:dyDescent="0.3">
      <c r="A398" t="s">
        <v>57</v>
      </c>
      <c r="B398">
        <v>1</v>
      </c>
    </row>
    <row r="399" spans="1:2" x14ac:dyDescent="0.3">
      <c r="A399" t="s">
        <v>58</v>
      </c>
      <c r="B399">
        <v>1</v>
      </c>
    </row>
    <row r="400" spans="1:2" x14ac:dyDescent="0.3">
      <c r="A400" t="s">
        <v>57</v>
      </c>
      <c r="B400">
        <v>1</v>
      </c>
    </row>
    <row r="401" spans="1:2" x14ac:dyDescent="0.3">
      <c r="A401" t="s">
        <v>57</v>
      </c>
      <c r="B401">
        <v>1</v>
      </c>
    </row>
    <row r="402" spans="1:2" x14ac:dyDescent="0.3">
      <c r="A402" t="s">
        <v>57</v>
      </c>
      <c r="B402">
        <v>1</v>
      </c>
    </row>
    <row r="403" spans="1:2" x14ac:dyDescent="0.3">
      <c r="A403" t="s">
        <v>58</v>
      </c>
      <c r="B403">
        <v>1</v>
      </c>
    </row>
    <row r="404" spans="1:2" x14ac:dyDescent="0.3">
      <c r="A404" t="s">
        <v>58</v>
      </c>
      <c r="B404">
        <v>1</v>
      </c>
    </row>
    <row r="405" spans="1:2" x14ac:dyDescent="0.3">
      <c r="A405" t="s">
        <v>57</v>
      </c>
      <c r="B405">
        <v>1</v>
      </c>
    </row>
    <row r="406" spans="1:2" x14ac:dyDescent="0.3">
      <c r="A406" t="s">
        <v>58</v>
      </c>
      <c r="B406">
        <v>1</v>
      </c>
    </row>
    <row r="407" spans="1:2" x14ac:dyDescent="0.3">
      <c r="A407" t="s">
        <v>57</v>
      </c>
      <c r="B407">
        <v>1</v>
      </c>
    </row>
    <row r="408" spans="1:2" x14ac:dyDescent="0.3">
      <c r="A408" t="s">
        <v>57</v>
      </c>
      <c r="B408">
        <v>1</v>
      </c>
    </row>
    <row r="409" spans="1:2" x14ac:dyDescent="0.3">
      <c r="A409" t="s">
        <v>58</v>
      </c>
      <c r="B409">
        <v>1</v>
      </c>
    </row>
    <row r="410" spans="1:2" x14ac:dyDescent="0.3">
      <c r="A410" t="s">
        <v>58</v>
      </c>
      <c r="B410">
        <v>1</v>
      </c>
    </row>
    <row r="411" spans="1:2" x14ac:dyDescent="0.3">
      <c r="A411" t="s">
        <v>58</v>
      </c>
      <c r="B411">
        <v>1</v>
      </c>
    </row>
    <row r="412" spans="1:2" x14ac:dyDescent="0.3">
      <c r="A412" t="s">
        <v>57</v>
      </c>
      <c r="B412">
        <v>1</v>
      </c>
    </row>
    <row r="413" spans="1:2" x14ac:dyDescent="0.3">
      <c r="A413" t="s">
        <v>57</v>
      </c>
      <c r="B413">
        <v>1</v>
      </c>
    </row>
    <row r="414" spans="1:2" x14ac:dyDescent="0.3">
      <c r="A414" t="s">
        <v>58</v>
      </c>
      <c r="B414">
        <v>1</v>
      </c>
    </row>
    <row r="415" spans="1:2" x14ac:dyDescent="0.3">
      <c r="A415" t="s">
        <v>57</v>
      </c>
      <c r="B415">
        <v>1</v>
      </c>
    </row>
    <row r="416" spans="1:2" x14ac:dyDescent="0.3">
      <c r="A416" t="s">
        <v>58</v>
      </c>
      <c r="B416">
        <v>1</v>
      </c>
    </row>
    <row r="417" spans="1:2" x14ac:dyDescent="0.3">
      <c r="A417" t="s">
        <v>58</v>
      </c>
      <c r="B417">
        <v>1</v>
      </c>
    </row>
    <row r="418" spans="1:2" x14ac:dyDescent="0.3">
      <c r="A418" t="s">
        <v>58</v>
      </c>
      <c r="B418">
        <v>1</v>
      </c>
    </row>
    <row r="419" spans="1:2" x14ac:dyDescent="0.3">
      <c r="A419" t="s">
        <v>57</v>
      </c>
      <c r="B419">
        <v>1</v>
      </c>
    </row>
    <row r="420" spans="1:2" x14ac:dyDescent="0.3">
      <c r="A420" t="s">
        <v>57</v>
      </c>
      <c r="B420">
        <v>1</v>
      </c>
    </row>
    <row r="421" spans="1:2" x14ac:dyDescent="0.3">
      <c r="A421" t="s">
        <v>57</v>
      </c>
      <c r="B421">
        <v>1</v>
      </c>
    </row>
    <row r="422" spans="1:2" x14ac:dyDescent="0.3">
      <c r="A422" t="s">
        <v>58</v>
      </c>
      <c r="B422">
        <v>1</v>
      </c>
    </row>
    <row r="423" spans="1:2" x14ac:dyDescent="0.3">
      <c r="A423" t="s">
        <v>57</v>
      </c>
      <c r="B423">
        <v>1</v>
      </c>
    </row>
    <row r="424" spans="1:2" x14ac:dyDescent="0.3">
      <c r="A424" t="s">
        <v>57</v>
      </c>
      <c r="B424">
        <v>1</v>
      </c>
    </row>
    <row r="425" spans="1:2" x14ac:dyDescent="0.3">
      <c r="A425" t="s">
        <v>57</v>
      </c>
      <c r="B425">
        <v>1</v>
      </c>
    </row>
    <row r="426" spans="1:2" x14ac:dyDescent="0.3">
      <c r="A426" t="s">
        <v>57</v>
      </c>
      <c r="B426">
        <v>1</v>
      </c>
    </row>
    <row r="427" spans="1:2" x14ac:dyDescent="0.3">
      <c r="A427" t="s">
        <v>58</v>
      </c>
      <c r="B427">
        <v>1</v>
      </c>
    </row>
    <row r="428" spans="1:2" x14ac:dyDescent="0.3">
      <c r="A428" t="s">
        <v>58</v>
      </c>
      <c r="B428">
        <v>1</v>
      </c>
    </row>
    <row r="429" spans="1:2" x14ac:dyDescent="0.3">
      <c r="A429" t="s">
        <v>57</v>
      </c>
      <c r="B429">
        <v>1</v>
      </c>
    </row>
    <row r="430" spans="1:2" x14ac:dyDescent="0.3">
      <c r="A430" t="s">
        <v>58</v>
      </c>
      <c r="B430">
        <v>1</v>
      </c>
    </row>
    <row r="431" spans="1:2" x14ac:dyDescent="0.3">
      <c r="A431" t="s">
        <v>57</v>
      </c>
      <c r="B431">
        <v>1</v>
      </c>
    </row>
    <row r="432" spans="1:2" x14ac:dyDescent="0.3">
      <c r="A432" t="s">
        <v>57</v>
      </c>
      <c r="B432">
        <v>1</v>
      </c>
    </row>
    <row r="433" spans="1:2" x14ac:dyDescent="0.3">
      <c r="A433" t="s">
        <v>57</v>
      </c>
      <c r="B433">
        <v>1</v>
      </c>
    </row>
    <row r="434" spans="1:2" x14ac:dyDescent="0.3">
      <c r="A434" t="s">
        <v>58</v>
      </c>
      <c r="B434">
        <v>1</v>
      </c>
    </row>
    <row r="435" spans="1:2" x14ac:dyDescent="0.3">
      <c r="A435" t="s">
        <v>58</v>
      </c>
      <c r="B435">
        <v>1</v>
      </c>
    </row>
    <row r="436" spans="1:2" x14ac:dyDescent="0.3">
      <c r="A436" t="s">
        <v>58</v>
      </c>
      <c r="B436">
        <v>1</v>
      </c>
    </row>
    <row r="437" spans="1:2" x14ac:dyDescent="0.3">
      <c r="A437" t="s">
        <v>57</v>
      </c>
      <c r="B437">
        <v>1</v>
      </c>
    </row>
    <row r="438" spans="1:2" x14ac:dyDescent="0.3">
      <c r="A438" t="s">
        <v>58</v>
      </c>
      <c r="B438">
        <v>1</v>
      </c>
    </row>
    <row r="439" spans="1:2" x14ac:dyDescent="0.3">
      <c r="A439" t="s">
        <v>57</v>
      </c>
      <c r="B439">
        <v>1</v>
      </c>
    </row>
    <row r="440" spans="1:2" x14ac:dyDescent="0.3">
      <c r="A440" t="s">
        <v>58</v>
      </c>
      <c r="B440">
        <v>1</v>
      </c>
    </row>
    <row r="441" spans="1:2" x14ac:dyDescent="0.3">
      <c r="A441" t="s">
        <v>58</v>
      </c>
      <c r="B441">
        <v>1</v>
      </c>
    </row>
    <row r="442" spans="1:2" x14ac:dyDescent="0.3">
      <c r="A442" t="s">
        <v>57</v>
      </c>
      <c r="B442">
        <v>1</v>
      </c>
    </row>
    <row r="443" spans="1:2" x14ac:dyDescent="0.3">
      <c r="A443" t="s">
        <v>58</v>
      </c>
      <c r="B443">
        <v>1</v>
      </c>
    </row>
    <row r="444" spans="1:2" x14ac:dyDescent="0.3">
      <c r="A444" t="s">
        <v>57</v>
      </c>
      <c r="B444">
        <v>1</v>
      </c>
    </row>
    <row r="445" spans="1:2" x14ac:dyDescent="0.3">
      <c r="A445" t="s">
        <v>57</v>
      </c>
      <c r="B445">
        <v>1</v>
      </c>
    </row>
    <row r="446" spans="1:2" x14ac:dyDescent="0.3">
      <c r="A446" t="s">
        <v>58</v>
      </c>
      <c r="B446">
        <v>1</v>
      </c>
    </row>
    <row r="447" spans="1:2" x14ac:dyDescent="0.3">
      <c r="A447" t="s">
        <v>58</v>
      </c>
      <c r="B447">
        <v>1</v>
      </c>
    </row>
    <row r="448" spans="1:2" x14ac:dyDescent="0.3">
      <c r="A448" t="s">
        <v>57</v>
      </c>
      <c r="B448">
        <v>1</v>
      </c>
    </row>
    <row r="449" spans="1:2" x14ac:dyDescent="0.3">
      <c r="A449" t="s">
        <v>57</v>
      </c>
      <c r="B449">
        <v>1</v>
      </c>
    </row>
    <row r="450" spans="1:2" x14ac:dyDescent="0.3">
      <c r="A450" t="s">
        <v>58</v>
      </c>
      <c r="B450">
        <v>1</v>
      </c>
    </row>
    <row r="451" spans="1:2" x14ac:dyDescent="0.3">
      <c r="A451" t="s">
        <v>57</v>
      </c>
      <c r="B451">
        <v>1</v>
      </c>
    </row>
    <row r="452" spans="1:2" x14ac:dyDescent="0.3">
      <c r="A452" t="s">
        <v>58</v>
      </c>
      <c r="B452">
        <v>1</v>
      </c>
    </row>
    <row r="453" spans="1:2" x14ac:dyDescent="0.3">
      <c r="A453" t="s">
        <v>58</v>
      </c>
      <c r="B453">
        <v>1</v>
      </c>
    </row>
    <row r="454" spans="1:2" x14ac:dyDescent="0.3">
      <c r="A454" t="s">
        <v>58</v>
      </c>
      <c r="B454">
        <v>1</v>
      </c>
    </row>
    <row r="455" spans="1:2" x14ac:dyDescent="0.3">
      <c r="A455" t="s">
        <v>57</v>
      </c>
      <c r="B455">
        <v>1</v>
      </c>
    </row>
    <row r="456" spans="1:2" x14ac:dyDescent="0.3">
      <c r="A456" t="s">
        <v>58</v>
      </c>
      <c r="B456">
        <v>1</v>
      </c>
    </row>
    <row r="457" spans="1:2" x14ac:dyDescent="0.3">
      <c r="A457" t="s">
        <v>58</v>
      </c>
      <c r="B457">
        <v>1</v>
      </c>
    </row>
    <row r="458" spans="1:2" x14ac:dyDescent="0.3">
      <c r="A458" t="s">
        <v>58</v>
      </c>
      <c r="B458">
        <v>1</v>
      </c>
    </row>
    <row r="459" spans="1:2" x14ac:dyDescent="0.3">
      <c r="A459" t="s">
        <v>58</v>
      </c>
      <c r="B459">
        <v>1</v>
      </c>
    </row>
    <row r="460" spans="1:2" x14ac:dyDescent="0.3">
      <c r="A460" t="s">
        <v>58</v>
      </c>
      <c r="B460">
        <v>1</v>
      </c>
    </row>
    <row r="461" spans="1:2" x14ac:dyDescent="0.3">
      <c r="A461" t="s">
        <v>57</v>
      </c>
      <c r="B461">
        <v>1</v>
      </c>
    </row>
    <row r="462" spans="1:2" x14ac:dyDescent="0.3">
      <c r="A462" t="s">
        <v>58</v>
      </c>
      <c r="B462">
        <v>1</v>
      </c>
    </row>
    <row r="463" spans="1:2" x14ac:dyDescent="0.3">
      <c r="A463" t="s">
        <v>57</v>
      </c>
      <c r="B463">
        <v>1</v>
      </c>
    </row>
    <row r="464" spans="1:2" x14ac:dyDescent="0.3">
      <c r="A464" t="s">
        <v>57</v>
      </c>
      <c r="B464">
        <v>1</v>
      </c>
    </row>
    <row r="465" spans="1:2" x14ac:dyDescent="0.3">
      <c r="A465" t="s">
        <v>58</v>
      </c>
      <c r="B465">
        <v>1</v>
      </c>
    </row>
    <row r="466" spans="1:2" x14ac:dyDescent="0.3">
      <c r="A466" t="s">
        <v>58</v>
      </c>
      <c r="B466">
        <v>1</v>
      </c>
    </row>
    <row r="467" spans="1:2" x14ac:dyDescent="0.3">
      <c r="A467" t="s">
        <v>58</v>
      </c>
      <c r="B467">
        <v>1</v>
      </c>
    </row>
    <row r="468" spans="1:2" x14ac:dyDescent="0.3">
      <c r="A468" t="s">
        <v>57</v>
      </c>
      <c r="B468">
        <v>1</v>
      </c>
    </row>
    <row r="469" spans="1:2" x14ac:dyDescent="0.3">
      <c r="A469" t="s">
        <v>58</v>
      </c>
      <c r="B469">
        <v>1</v>
      </c>
    </row>
    <row r="470" spans="1:2" x14ac:dyDescent="0.3">
      <c r="A470" t="s">
        <v>57</v>
      </c>
      <c r="B470">
        <v>1</v>
      </c>
    </row>
    <row r="471" spans="1:2" x14ac:dyDescent="0.3">
      <c r="A471" t="s">
        <v>57</v>
      </c>
      <c r="B471">
        <v>1</v>
      </c>
    </row>
    <row r="472" spans="1:2" x14ac:dyDescent="0.3">
      <c r="A472" t="s">
        <v>58</v>
      </c>
      <c r="B472">
        <v>1</v>
      </c>
    </row>
    <row r="473" spans="1:2" x14ac:dyDescent="0.3">
      <c r="A473" t="s">
        <v>57</v>
      </c>
      <c r="B473">
        <v>1</v>
      </c>
    </row>
    <row r="474" spans="1:2" x14ac:dyDescent="0.3">
      <c r="A474" t="s">
        <v>58</v>
      </c>
      <c r="B474">
        <v>1</v>
      </c>
    </row>
    <row r="475" spans="1:2" x14ac:dyDescent="0.3">
      <c r="A475" t="s">
        <v>58</v>
      </c>
      <c r="B475">
        <v>1</v>
      </c>
    </row>
    <row r="476" spans="1:2" x14ac:dyDescent="0.3">
      <c r="A476" t="s">
        <v>58</v>
      </c>
      <c r="B476">
        <v>1</v>
      </c>
    </row>
    <row r="477" spans="1:2" x14ac:dyDescent="0.3">
      <c r="A477" t="s">
        <v>58</v>
      </c>
      <c r="B477">
        <v>1</v>
      </c>
    </row>
    <row r="478" spans="1:2" x14ac:dyDescent="0.3">
      <c r="A478" t="s">
        <v>58</v>
      </c>
      <c r="B478">
        <v>1</v>
      </c>
    </row>
    <row r="479" spans="1:2" x14ac:dyDescent="0.3">
      <c r="A479" t="s">
        <v>58</v>
      </c>
      <c r="B479">
        <v>1</v>
      </c>
    </row>
    <row r="480" spans="1:2" x14ac:dyDescent="0.3">
      <c r="A480" t="s">
        <v>57</v>
      </c>
      <c r="B480">
        <v>1</v>
      </c>
    </row>
    <row r="481" spans="1:2" x14ac:dyDescent="0.3">
      <c r="A481" t="s">
        <v>58</v>
      </c>
      <c r="B481">
        <v>1</v>
      </c>
    </row>
    <row r="482" spans="1:2" x14ac:dyDescent="0.3">
      <c r="A482" t="s">
        <v>58</v>
      </c>
      <c r="B482">
        <v>1</v>
      </c>
    </row>
    <row r="483" spans="1:2" x14ac:dyDescent="0.3">
      <c r="A483" t="s">
        <v>58</v>
      </c>
      <c r="B483">
        <v>1</v>
      </c>
    </row>
    <row r="484" spans="1:2" x14ac:dyDescent="0.3">
      <c r="A484" t="s">
        <v>58</v>
      </c>
      <c r="B484">
        <v>1</v>
      </c>
    </row>
    <row r="485" spans="1:2" x14ac:dyDescent="0.3">
      <c r="A485" t="s">
        <v>58</v>
      </c>
      <c r="B485">
        <v>1</v>
      </c>
    </row>
    <row r="486" spans="1:2" x14ac:dyDescent="0.3">
      <c r="A486" t="s">
        <v>58</v>
      </c>
      <c r="B486">
        <v>1</v>
      </c>
    </row>
    <row r="487" spans="1:2" x14ac:dyDescent="0.3">
      <c r="A487" t="s">
        <v>58</v>
      </c>
      <c r="B487">
        <v>1</v>
      </c>
    </row>
    <row r="488" spans="1:2" x14ac:dyDescent="0.3">
      <c r="A488" t="s">
        <v>58</v>
      </c>
      <c r="B488">
        <v>1</v>
      </c>
    </row>
    <row r="489" spans="1:2" x14ac:dyDescent="0.3">
      <c r="A489" t="s">
        <v>58</v>
      </c>
      <c r="B489">
        <v>1</v>
      </c>
    </row>
    <row r="490" spans="1:2" x14ac:dyDescent="0.3">
      <c r="A490" t="s">
        <v>57</v>
      </c>
      <c r="B490">
        <v>1</v>
      </c>
    </row>
    <row r="491" spans="1:2" x14ac:dyDescent="0.3">
      <c r="A491" t="s">
        <v>57</v>
      </c>
      <c r="B491">
        <v>1</v>
      </c>
    </row>
    <row r="492" spans="1:2" x14ac:dyDescent="0.3">
      <c r="A492" t="s">
        <v>58</v>
      </c>
      <c r="B492">
        <v>1</v>
      </c>
    </row>
    <row r="493" spans="1:2" x14ac:dyDescent="0.3">
      <c r="A493" t="s">
        <v>57</v>
      </c>
      <c r="B493">
        <v>1</v>
      </c>
    </row>
    <row r="494" spans="1:2" x14ac:dyDescent="0.3">
      <c r="A494" t="s">
        <v>58</v>
      </c>
      <c r="B494">
        <v>1</v>
      </c>
    </row>
    <row r="495" spans="1:2" x14ac:dyDescent="0.3">
      <c r="A495" t="s">
        <v>58</v>
      </c>
      <c r="B495">
        <v>1</v>
      </c>
    </row>
    <row r="496" spans="1:2" x14ac:dyDescent="0.3">
      <c r="A496" t="s">
        <v>58</v>
      </c>
      <c r="B496">
        <v>1</v>
      </c>
    </row>
    <row r="497" spans="1:2" x14ac:dyDescent="0.3">
      <c r="A497" t="s">
        <v>57</v>
      </c>
      <c r="B497">
        <v>1</v>
      </c>
    </row>
    <row r="498" spans="1:2" x14ac:dyDescent="0.3">
      <c r="A498" t="s">
        <v>57</v>
      </c>
      <c r="B498">
        <v>1</v>
      </c>
    </row>
    <row r="499" spans="1:2" x14ac:dyDescent="0.3">
      <c r="A499" t="s">
        <v>57</v>
      </c>
      <c r="B499">
        <v>1</v>
      </c>
    </row>
    <row r="500" spans="1:2" x14ac:dyDescent="0.3">
      <c r="A500" t="s">
        <v>58</v>
      </c>
      <c r="B500">
        <v>1</v>
      </c>
    </row>
    <row r="501" spans="1:2" x14ac:dyDescent="0.3">
      <c r="A501" t="s">
        <v>57</v>
      </c>
      <c r="B501">
        <v>1</v>
      </c>
    </row>
    <row r="502" spans="1:2" x14ac:dyDescent="0.3">
      <c r="A502" t="s">
        <v>57</v>
      </c>
      <c r="B502">
        <v>1</v>
      </c>
    </row>
    <row r="503" spans="1:2" x14ac:dyDescent="0.3">
      <c r="A503" t="s">
        <v>57</v>
      </c>
      <c r="B503">
        <v>1</v>
      </c>
    </row>
    <row r="504" spans="1:2" x14ac:dyDescent="0.3">
      <c r="A504" t="s">
        <v>57</v>
      </c>
      <c r="B504">
        <v>1</v>
      </c>
    </row>
    <row r="505" spans="1:2" x14ac:dyDescent="0.3">
      <c r="A505" t="s">
        <v>58</v>
      </c>
      <c r="B505">
        <v>1</v>
      </c>
    </row>
    <row r="506" spans="1:2" x14ac:dyDescent="0.3">
      <c r="A506" t="s">
        <v>57</v>
      </c>
      <c r="B506">
        <v>1</v>
      </c>
    </row>
    <row r="507" spans="1:2" x14ac:dyDescent="0.3">
      <c r="A507" t="s">
        <v>57</v>
      </c>
      <c r="B507">
        <v>1</v>
      </c>
    </row>
    <row r="508" spans="1:2" x14ac:dyDescent="0.3">
      <c r="A508" t="s">
        <v>57</v>
      </c>
      <c r="B508">
        <v>1</v>
      </c>
    </row>
    <row r="509" spans="1:2" x14ac:dyDescent="0.3">
      <c r="A509" t="s">
        <v>57</v>
      </c>
      <c r="B509">
        <v>1</v>
      </c>
    </row>
    <row r="510" spans="1:2" x14ac:dyDescent="0.3">
      <c r="A510" t="s">
        <v>58</v>
      </c>
      <c r="B510">
        <v>1</v>
      </c>
    </row>
    <row r="511" spans="1:2" x14ac:dyDescent="0.3">
      <c r="A511" t="s">
        <v>58</v>
      </c>
      <c r="B511">
        <v>1</v>
      </c>
    </row>
    <row r="512" spans="1:2" x14ac:dyDescent="0.3">
      <c r="A512" t="s">
        <v>57</v>
      </c>
      <c r="B512">
        <v>1</v>
      </c>
    </row>
    <row r="513" spans="1:2" x14ac:dyDescent="0.3">
      <c r="A513" t="s">
        <v>58</v>
      </c>
      <c r="B513">
        <v>1</v>
      </c>
    </row>
    <row r="514" spans="1:2" x14ac:dyDescent="0.3">
      <c r="A514" t="s">
        <v>57</v>
      </c>
      <c r="B514">
        <v>1</v>
      </c>
    </row>
    <row r="515" spans="1:2" x14ac:dyDescent="0.3">
      <c r="A515" t="s">
        <v>58</v>
      </c>
      <c r="B515">
        <v>1</v>
      </c>
    </row>
    <row r="516" spans="1:2" x14ac:dyDescent="0.3">
      <c r="A516" t="s">
        <v>58</v>
      </c>
      <c r="B516">
        <v>1</v>
      </c>
    </row>
    <row r="517" spans="1:2" x14ac:dyDescent="0.3">
      <c r="A517" t="s">
        <v>57</v>
      </c>
      <c r="B517">
        <v>1</v>
      </c>
    </row>
    <row r="518" spans="1:2" x14ac:dyDescent="0.3">
      <c r="A518" t="s">
        <v>57</v>
      </c>
      <c r="B518">
        <v>1</v>
      </c>
    </row>
    <row r="519" spans="1:2" x14ac:dyDescent="0.3">
      <c r="A519" t="s">
        <v>57</v>
      </c>
      <c r="B519">
        <v>1</v>
      </c>
    </row>
    <row r="520" spans="1:2" x14ac:dyDescent="0.3">
      <c r="A520" t="s">
        <v>57</v>
      </c>
      <c r="B520">
        <v>1</v>
      </c>
    </row>
    <row r="521" spans="1:2" x14ac:dyDescent="0.3">
      <c r="A521" t="s">
        <v>58</v>
      </c>
      <c r="B521">
        <v>1</v>
      </c>
    </row>
    <row r="522" spans="1:2" x14ac:dyDescent="0.3">
      <c r="A522" t="s">
        <v>57</v>
      </c>
      <c r="B522">
        <v>1</v>
      </c>
    </row>
    <row r="523" spans="1:2" x14ac:dyDescent="0.3">
      <c r="A523" t="s">
        <v>57</v>
      </c>
      <c r="B523">
        <v>1</v>
      </c>
    </row>
    <row r="524" spans="1:2" x14ac:dyDescent="0.3">
      <c r="A524" t="s">
        <v>58</v>
      </c>
      <c r="B524">
        <v>1</v>
      </c>
    </row>
    <row r="525" spans="1:2" x14ac:dyDescent="0.3">
      <c r="A525" t="s">
        <v>58</v>
      </c>
      <c r="B525">
        <v>1</v>
      </c>
    </row>
    <row r="526" spans="1:2" x14ac:dyDescent="0.3">
      <c r="A526" t="s">
        <v>58</v>
      </c>
      <c r="B526">
        <v>1</v>
      </c>
    </row>
    <row r="527" spans="1:2" x14ac:dyDescent="0.3">
      <c r="A527" t="s">
        <v>57</v>
      </c>
      <c r="B527">
        <v>1</v>
      </c>
    </row>
    <row r="528" spans="1:2" x14ac:dyDescent="0.3">
      <c r="A528" t="s">
        <v>57</v>
      </c>
      <c r="B528">
        <v>1</v>
      </c>
    </row>
    <row r="529" spans="1:2" x14ac:dyDescent="0.3">
      <c r="A529" t="s">
        <v>58</v>
      </c>
      <c r="B529">
        <v>1</v>
      </c>
    </row>
    <row r="530" spans="1:2" x14ac:dyDescent="0.3">
      <c r="A530" t="s">
        <v>58</v>
      </c>
      <c r="B530">
        <v>1</v>
      </c>
    </row>
    <row r="531" spans="1:2" x14ac:dyDescent="0.3">
      <c r="A531" t="s">
        <v>58</v>
      </c>
      <c r="B531">
        <v>1</v>
      </c>
    </row>
    <row r="532" spans="1:2" x14ac:dyDescent="0.3">
      <c r="A532" t="s">
        <v>57</v>
      </c>
      <c r="B532">
        <v>1</v>
      </c>
    </row>
    <row r="533" spans="1:2" x14ac:dyDescent="0.3">
      <c r="A533" t="s">
        <v>57</v>
      </c>
      <c r="B533">
        <v>1</v>
      </c>
    </row>
    <row r="534" spans="1:2" x14ac:dyDescent="0.3">
      <c r="A534" t="s">
        <v>58</v>
      </c>
      <c r="B534">
        <v>1</v>
      </c>
    </row>
    <row r="535" spans="1:2" x14ac:dyDescent="0.3">
      <c r="A535" t="s">
        <v>58</v>
      </c>
      <c r="B535">
        <v>1</v>
      </c>
    </row>
    <row r="536" spans="1:2" x14ac:dyDescent="0.3">
      <c r="A536" t="s">
        <v>57</v>
      </c>
      <c r="B536">
        <v>1</v>
      </c>
    </row>
    <row r="537" spans="1:2" x14ac:dyDescent="0.3">
      <c r="A537" t="s">
        <v>57</v>
      </c>
      <c r="B537">
        <v>1</v>
      </c>
    </row>
    <row r="538" spans="1:2" x14ac:dyDescent="0.3">
      <c r="A538" t="s">
        <v>57</v>
      </c>
      <c r="B538">
        <v>1</v>
      </c>
    </row>
    <row r="539" spans="1:2" x14ac:dyDescent="0.3">
      <c r="A539" t="s">
        <v>58</v>
      </c>
      <c r="B539">
        <v>1</v>
      </c>
    </row>
    <row r="540" spans="1:2" x14ac:dyDescent="0.3">
      <c r="A540" t="s">
        <v>58</v>
      </c>
      <c r="B540">
        <v>1</v>
      </c>
    </row>
    <row r="541" spans="1:2" x14ac:dyDescent="0.3">
      <c r="A541" t="s">
        <v>58</v>
      </c>
      <c r="B541">
        <v>1</v>
      </c>
    </row>
    <row r="542" spans="1:2" x14ac:dyDescent="0.3">
      <c r="A542" t="s">
        <v>58</v>
      </c>
      <c r="B542">
        <v>1</v>
      </c>
    </row>
    <row r="543" spans="1:2" x14ac:dyDescent="0.3">
      <c r="A543" t="s">
        <v>57</v>
      </c>
      <c r="B543">
        <v>1</v>
      </c>
    </row>
    <row r="544" spans="1:2" x14ac:dyDescent="0.3">
      <c r="A544" t="s">
        <v>58</v>
      </c>
      <c r="B544">
        <v>1</v>
      </c>
    </row>
    <row r="545" spans="1:2" x14ac:dyDescent="0.3">
      <c r="A545" t="s">
        <v>57</v>
      </c>
      <c r="B545">
        <v>1</v>
      </c>
    </row>
    <row r="546" spans="1:2" x14ac:dyDescent="0.3">
      <c r="A546" t="s">
        <v>58</v>
      </c>
      <c r="B546">
        <v>1</v>
      </c>
    </row>
    <row r="547" spans="1:2" x14ac:dyDescent="0.3">
      <c r="A547" t="s">
        <v>57</v>
      </c>
      <c r="B547">
        <v>1</v>
      </c>
    </row>
    <row r="548" spans="1:2" x14ac:dyDescent="0.3">
      <c r="A548" t="s">
        <v>57</v>
      </c>
      <c r="B548">
        <v>1</v>
      </c>
    </row>
    <row r="549" spans="1:2" x14ac:dyDescent="0.3">
      <c r="A549" t="s">
        <v>58</v>
      </c>
      <c r="B549">
        <v>1</v>
      </c>
    </row>
    <row r="550" spans="1:2" x14ac:dyDescent="0.3">
      <c r="A550" t="s">
        <v>58</v>
      </c>
      <c r="B550">
        <v>1</v>
      </c>
    </row>
    <row r="551" spans="1:2" x14ac:dyDescent="0.3">
      <c r="A551" t="s">
        <v>57</v>
      </c>
      <c r="B551">
        <v>1</v>
      </c>
    </row>
    <row r="552" spans="1:2" x14ac:dyDescent="0.3">
      <c r="A552" t="s">
        <v>58</v>
      </c>
      <c r="B552">
        <v>1</v>
      </c>
    </row>
    <row r="553" spans="1:2" x14ac:dyDescent="0.3">
      <c r="A553" t="s">
        <v>57</v>
      </c>
      <c r="B553">
        <v>1</v>
      </c>
    </row>
    <row r="554" spans="1:2" x14ac:dyDescent="0.3">
      <c r="A554" t="s">
        <v>58</v>
      </c>
      <c r="B554">
        <v>1</v>
      </c>
    </row>
    <row r="555" spans="1:2" x14ac:dyDescent="0.3">
      <c r="A555" t="s">
        <v>57</v>
      </c>
      <c r="B555">
        <v>1</v>
      </c>
    </row>
    <row r="556" spans="1:2" x14ac:dyDescent="0.3">
      <c r="A556" t="s">
        <v>58</v>
      </c>
      <c r="B556">
        <v>1</v>
      </c>
    </row>
    <row r="557" spans="1:2" x14ac:dyDescent="0.3">
      <c r="A557" t="s">
        <v>58</v>
      </c>
      <c r="B557">
        <v>1</v>
      </c>
    </row>
    <row r="558" spans="1:2" x14ac:dyDescent="0.3">
      <c r="A558" t="s">
        <v>57</v>
      </c>
      <c r="B558">
        <v>1</v>
      </c>
    </row>
    <row r="559" spans="1:2" x14ac:dyDescent="0.3">
      <c r="A559" t="s">
        <v>58</v>
      </c>
      <c r="B559">
        <v>1</v>
      </c>
    </row>
    <row r="560" spans="1:2" x14ac:dyDescent="0.3">
      <c r="A560" t="s">
        <v>57</v>
      </c>
      <c r="B560">
        <v>1</v>
      </c>
    </row>
    <row r="561" spans="1:2" x14ac:dyDescent="0.3">
      <c r="A561" t="s">
        <v>57</v>
      </c>
      <c r="B561">
        <v>1</v>
      </c>
    </row>
    <row r="562" spans="1:2" x14ac:dyDescent="0.3">
      <c r="A562" t="s">
        <v>58</v>
      </c>
      <c r="B562">
        <v>1</v>
      </c>
    </row>
    <row r="563" spans="1:2" x14ac:dyDescent="0.3">
      <c r="A563" t="s">
        <v>57</v>
      </c>
      <c r="B563">
        <v>1</v>
      </c>
    </row>
    <row r="564" spans="1:2" x14ac:dyDescent="0.3">
      <c r="A564" t="s">
        <v>58</v>
      </c>
      <c r="B564">
        <v>1</v>
      </c>
    </row>
    <row r="565" spans="1:2" x14ac:dyDescent="0.3">
      <c r="A565" t="s">
        <v>57</v>
      </c>
      <c r="B565">
        <v>1</v>
      </c>
    </row>
    <row r="566" spans="1:2" x14ac:dyDescent="0.3">
      <c r="A566" t="s">
        <v>57</v>
      </c>
      <c r="B566">
        <v>1</v>
      </c>
    </row>
    <row r="567" spans="1:2" x14ac:dyDescent="0.3">
      <c r="A567" t="s">
        <v>57</v>
      </c>
      <c r="B567">
        <v>1</v>
      </c>
    </row>
    <row r="568" spans="1:2" x14ac:dyDescent="0.3">
      <c r="A568" t="s">
        <v>58</v>
      </c>
      <c r="B568">
        <v>1</v>
      </c>
    </row>
    <row r="569" spans="1:2" x14ac:dyDescent="0.3">
      <c r="A569" t="s">
        <v>57</v>
      </c>
      <c r="B569">
        <v>1</v>
      </c>
    </row>
    <row r="570" spans="1:2" x14ac:dyDescent="0.3">
      <c r="A570" t="s">
        <v>57</v>
      </c>
      <c r="B570">
        <v>1</v>
      </c>
    </row>
    <row r="571" spans="1:2" x14ac:dyDescent="0.3">
      <c r="A571" t="s">
        <v>58</v>
      </c>
      <c r="B571">
        <v>1</v>
      </c>
    </row>
    <row r="572" spans="1:2" x14ac:dyDescent="0.3">
      <c r="A572" t="s">
        <v>57</v>
      </c>
      <c r="B572">
        <v>1</v>
      </c>
    </row>
    <row r="573" spans="1:2" x14ac:dyDescent="0.3">
      <c r="A573" t="s">
        <v>57</v>
      </c>
      <c r="B573">
        <v>1</v>
      </c>
    </row>
    <row r="574" spans="1:2" x14ac:dyDescent="0.3">
      <c r="A574" t="s">
        <v>58</v>
      </c>
      <c r="B574">
        <v>1</v>
      </c>
    </row>
    <row r="575" spans="1:2" x14ac:dyDescent="0.3">
      <c r="A575" t="s">
        <v>58</v>
      </c>
      <c r="B575">
        <v>1</v>
      </c>
    </row>
    <row r="576" spans="1:2" x14ac:dyDescent="0.3">
      <c r="A576" t="s">
        <v>57</v>
      </c>
      <c r="B576">
        <v>1</v>
      </c>
    </row>
    <row r="577" spans="1:2" x14ac:dyDescent="0.3">
      <c r="A577" t="s">
        <v>57</v>
      </c>
      <c r="B577">
        <v>1</v>
      </c>
    </row>
    <row r="578" spans="1:2" x14ac:dyDescent="0.3">
      <c r="A578" t="s">
        <v>57</v>
      </c>
      <c r="B578">
        <v>1</v>
      </c>
    </row>
    <row r="579" spans="1:2" x14ac:dyDescent="0.3">
      <c r="A579" t="s">
        <v>57</v>
      </c>
      <c r="B579">
        <v>1</v>
      </c>
    </row>
    <row r="580" spans="1:2" x14ac:dyDescent="0.3">
      <c r="A580" t="s">
        <v>58</v>
      </c>
      <c r="B580">
        <v>1</v>
      </c>
    </row>
    <row r="581" spans="1:2" x14ac:dyDescent="0.3">
      <c r="A581" t="s">
        <v>57</v>
      </c>
      <c r="B581">
        <v>1</v>
      </c>
    </row>
    <row r="582" spans="1:2" x14ac:dyDescent="0.3">
      <c r="A582" t="s">
        <v>58</v>
      </c>
      <c r="B582">
        <v>1</v>
      </c>
    </row>
    <row r="583" spans="1:2" x14ac:dyDescent="0.3">
      <c r="A583" t="s">
        <v>58</v>
      </c>
      <c r="B583">
        <v>1</v>
      </c>
    </row>
    <row r="584" spans="1:2" x14ac:dyDescent="0.3">
      <c r="A584" t="s">
        <v>58</v>
      </c>
      <c r="B584">
        <v>1</v>
      </c>
    </row>
    <row r="585" spans="1:2" x14ac:dyDescent="0.3">
      <c r="A585" t="s">
        <v>57</v>
      </c>
      <c r="B585">
        <v>1</v>
      </c>
    </row>
    <row r="586" spans="1:2" x14ac:dyDescent="0.3">
      <c r="A586" t="s">
        <v>57</v>
      </c>
      <c r="B586">
        <v>1</v>
      </c>
    </row>
    <row r="587" spans="1:2" x14ac:dyDescent="0.3">
      <c r="A587" t="s">
        <v>57</v>
      </c>
      <c r="B587">
        <v>1</v>
      </c>
    </row>
    <row r="588" spans="1:2" x14ac:dyDescent="0.3">
      <c r="A588" t="s">
        <v>57</v>
      </c>
      <c r="B588">
        <v>1</v>
      </c>
    </row>
    <row r="589" spans="1:2" x14ac:dyDescent="0.3">
      <c r="A589" t="s">
        <v>57</v>
      </c>
      <c r="B589">
        <v>1</v>
      </c>
    </row>
    <row r="590" spans="1:2" x14ac:dyDescent="0.3">
      <c r="A590" t="s">
        <v>57</v>
      </c>
      <c r="B590">
        <v>1</v>
      </c>
    </row>
    <row r="591" spans="1:2" x14ac:dyDescent="0.3">
      <c r="A591" t="s">
        <v>58</v>
      </c>
      <c r="B591">
        <v>1</v>
      </c>
    </row>
    <row r="592" spans="1:2" x14ac:dyDescent="0.3">
      <c r="A592" t="s">
        <v>57</v>
      </c>
      <c r="B592">
        <v>1</v>
      </c>
    </row>
    <row r="593" spans="1:2" x14ac:dyDescent="0.3">
      <c r="A593" t="s">
        <v>57</v>
      </c>
      <c r="B593">
        <v>1</v>
      </c>
    </row>
    <row r="594" spans="1:2" x14ac:dyDescent="0.3">
      <c r="A594" t="s">
        <v>58</v>
      </c>
      <c r="B594">
        <v>1</v>
      </c>
    </row>
    <row r="595" spans="1:2" x14ac:dyDescent="0.3">
      <c r="A595" t="s">
        <v>58</v>
      </c>
      <c r="B595">
        <v>1</v>
      </c>
    </row>
    <row r="596" spans="1:2" x14ac:dyDescent="0.3">
      <c r="A596" t="s">
        <v>57</v>
      </c>
      <c r="B596">
        <v>1</v>
      </c>
    </row>
    <row r="597" spans="1:2" x14ac:dyDescent="0.3">
      <c r="A597" t="s">
        <v>57</v>
      </c>
      <c r="B597">
        <v>1</v>
      </c>
    </row>
    <row r="598" spans="1:2" x14ac:dyDescent="0.3">
      <c r="A598" t="s">
        <v>57</v>
      </c>
      <c r="B598">
        <v>1</v>
      </c>
    </row>
    <row r="599" spans="1:2" x14ac:dyDescent="0.3">
      <c r="A599" t="s">
        <v>57</v>
      </c>
      <c r="B599">
        <v>1</v>
      </c>
    </row>
    <row r="600" spans="1:2" x14ac:dyDescent="0.3">
      <c r="A600" t="s">
        <v>57</v>
      </c>
      <c r="B600">
        <v>1</v>
      </c>
    </row>
    <row r="601" spans="1:2" x14ac:dyDescent="0.3">
      <c r="A601" t="s">
        <v>58</v>
      </c>
      <c r="B601">
        <v>1</v>
      </c>
    </row>
    <row r="602" spans="1:2" x14ac:dyDescent="0.3">
      <c r="A602" t="s">
        <v>58</v>
      </c>
      <c r="B602">
        <v>1</v>
      </c>
    </row>
    <row r="603" spans="1:2" x14ac:dyDescent="0.3">
      <c r="A603" t="s">
        <v>58</v>
      </c>
      <c r="B603">
        <v>1</v>
      </c>
    </row>
    <row r="604" spans="1:2" x14ac:dyDescent="0.3">
      <c r="A604" t="s">
        <v>57</v>
      </c>
      <c r="B604">
        <v>1</v>
      </c>
    </row>
    <row r="605" spans="1:2" x14ac:dyDescent="0.3">
      <c r="A605" t="s">
        <v>58</v>
      </c>
      <c r="B605">
        <v>1</v>
      </c>
    </row>
    <row r="606" spans="1:2" x14ac:dyDescent="0.3">
      <c r="A606" t="s">
        <v>57</v>
      </c>
      <c r="B606">
        <v>1</v>
      </c>
    </row>
    <row r="607" spans="1:2" x14ac:dyDescent="0.3">
      <c r="A607" t="s">
        <v>58</v>
      </c>
      <c r="B607">
        <v>1</v>
      </c>
    </row>
    <row r="608" spans="1:2" x14ac:dyDescent="0.3">
      <c r="A608" t="s">
        <v>58</v>
      </c>
      <c r="B608">
        <v>1</v>
      </c>
    </row>
    <row r="609" spans="1:2" x14ac:dyDescent="0.3">
      <c r="A609" t="s">
        <v>58</v>
      </c>
      <c r="B609">
        <v>1</v>
      </c>
    </row>
    <row r="610" spans="1:2" x14ac:dyDescent="0.3">
      <c r="A610" t="s">
        <v>58</v>
      </c>
      <c r="B610">
        <v>1</v>
      </c>
    </row>
    <row r="611" spans="1:2" x14ac:dyDescent="0.3">
      <c r="A611" t="s">
        <v>57</v>
      </c>
      <c r="B611">
        <v>1</v>
      </c>
    </row>
    <row r="612" spans="1:2" x14ac:dyDescent="0.3">
      <c r="A612" t="s">
        <v>58</v>
      </c>
      <c r="B612">
        <v>1</v>
      </c>
    </row>
    <row r="613" spans="1:2" x14ac:dyDescent="0.3">
      <c r="A613" t="s">
        <v>58</v>
      </c>
      <c r="B613">
        <v>1</v>
      </c>
    </row>
    <row r="614" spans="1:2" x14ac:dyDescent="0.3">
      <c r="A614" t="s">
        <v>57</v>
      </c>
      <c r="B614">
        <v>1</v>
      </c>
    </row>
    <row r="615" spans="1:2" x14ac:dyDescent="0.3">
      <c r="A615" t="s">
        <v>58</v>
      </c>
      <c r="B615">
        <v>1</v>
      </c>
    </row>
    <row r="616" spans="1:2" x14ac:dyDescent="0.3">
      <c r="A616" t="s">
        <v>58</v>
      </c>
      <c r="B616">
        <v>1</v>
      </c>
    </row>
    <row r="617" spans="1:2" x14ac:dyDescent="0.3">
      <c r="A617" t="s">
        <v>57</v>
      </c>
      <c r="B617">
        <v>1</v>
      </c>
    </row>
    <row r="618" spans="1:2" x14ac:dyDescent="0.3">
      <c r="A618" t="s">
        <v>57</v>
      </c>
      <c r="B618">
        <v>1</v>
      </c>
    </row>
    <row r="619" spans="1:2" x14ac:dyDescent="0.3">
      <c r="A619" t="s">
        <v>58</v>
      </c>
      <c r="B619">
        <v>1</v>
      </c>
    </row>
    <row r="620" spans="1:2" x14ac:dyDescent="0.3">
      <c r="A620" t="s">
        <v>58</v>
      </c>
      <c r="B620">
        <v>1</v>
      </c>
    </row>
    <row r="621" spans="1:2" x14ac:dyDescent="0.3">
      <c r="A621" t="s">
        <v>57</v>
      </c>
      <c r="B621">
        <v>1</v>
      </c>
    </row>
    <row r="622" spans="1:2" x14ac:dyDescent="0.3">
      <c r="A622" t="s">
        <v>58</v>
      </c>
      <c r="B622">
        <v>1</v>
      </c>
    </row>
    <row r="623" spans="1:2" x14ac:dyDescent="0.3">
      <c r="A623" t="s">
        <v>58</v>
      </c>
      <c r="B623">
        <v>1</v>
      </c>
    </row>
    <row r="624" spans="1:2" x14ac:dyDescent="0.3">
      <c r="A624" t="s">
        <v>58</v>
      </c>
      <c r="B624">
        <v>1</v>
      </c>
    </row>
    <row r="625" spans="1:2" x14ac:dyDescent="0.3">
      <c r="A625" t="s">
        <v>58</v>
      </c>
      <c r="B625">
        <v>1</v>
      </c>
    </row>
    <row r="626" spans="1:2" x14ac:dyDescent="0.3">
      <c r="A626" t="s">
        <v>57</v>
      </c>
      <c r="B626">
        <v>1</v>
      </c>
    </row>
    <row r="627" spans="1:2" x14ac:dyDescent="0.3">
      <c r="A627" t="s">
        <v>57</v>
      </c>
      <c r="B627">
        <v>1</v>
      </c>
    </row>
    <row r="628" spans="1:2" x14ac:dyDescent="0.3">
      <c r="A628" t="s">
        <v>58</v>
      </c>
      <c r="B628">
        <v>1</v>
      </c>
    </row>
    <row r="629" spans="1:2" x14ac:dyDescent="0.3">
      <c r="A629" t="s">
        <v>58</v>
      </c>
      <c r="B629">
        <v>1</v>
      </c>
    </row>
    <row r="630" spans="1:2" x14ac:dyDescent="0.3">
      <c r="A630" t="s">
        <v>58</v>
      </c>
      <c r="B630">
        <v>1</v>
      </c>
    </row>
    <row r="631" spans="1:2" x14ac:dyDescent="0.3">
      <c r="A631" t="s">
        <v>58</v>
      </c>
      <c r="B631">
        <v>1</v>
      </c>
    </row>
    <row r="632" spans="1:2" x14ac:dyDescent="0.3">
      <c r="A632" t="s">
        <v>57</v>
      </c>
      <c r="B632">
        <v>1</v>
      </c>
    </row>
    <row r="633" spans="1:2" x14ac:dyDescent="0.3">
      <c r="A633" t="s">
        <v>58</v>
      </c>
      <c r="B633">
        <v>1</v>
      </c>
    </row>
    <row r="634" spans="1:2" x14ac:dyDescent="0.3">
      <c r="A634" t="s">
        <v>57</v>
      </c>
      <c r="B634">
        <v>1</v>
      </c>
    </row>
    <row r="635" spans="1:2" x14ac:dyDescent="0.3">
      <c r="A635" t="s">
        <v>57</v>
      </c>
      <c r="B635">
        <v>1</v>
      </c>
    </row>
    <row r="636" spans="1:2" x14ac:dyDescent="0.3">
      <c r="A636" t="s">
        <v>58</v>
      </c>
      <c r="B636">
        <v>1</v>
      </c>
    </row>
    <row r="637" spans="1:2" x14ac:dyDescent="0.3">
      <c r="A637" t="s">
        <v>57</v>
      </c>
      <c r="B637">
        <v>1</v>
      </c>
    </row>
    <row r="638" spans="1:2" x14ac:dyDescent="0.3">
      <c r="A638" t="s">
        <v>58</v>
      </c>
      <c r="B638">
        <v>1</v>
      </c>
    </row>
    <row r="639" spans="1:2" x14ac:dyDescent="0.3">
      <c r="A639" t="s">
        <v>57</v>
      </c>
      <c r="B639">
        <v>1</v>
      </c>
    </row>
    <row r="640" spans="1:2" x14ac:dyDescent="0.3">
      <c r="A640" t="s">
        <v>58</v>
      </c>
      <c r="B640">
        <v>1</v>
      </c>
    </row>
    <row r="641" spans="1:2" x14ac:dyDescent="0.3">
      <c r="A641" t="s">
        <v>58</v>
      </c>
      <c r="B641">
        <v>1</v>
      </c>
    </row>
    <row r="642" spans="1:2" x14ac:dyDescent="0.3">
      <c r="A642" t="s">
        <v>58</v>
      </c>
      <c r="B642">
        <v>1</v>
      </c>
    </row>
    <row r="643" spans="1:2" x14ac:dyDescent="0.3">
      <c r="A643" t="s">
        <v>57</v>
      </c>
      <c r="B643">
        <v>1</v>
      </c>
    </row>
    <row r="644" spans="1:2" x14ac:dyDescent="0.3">
      <c r="A644" t="s">
        <v>57</v>
      </c>
      <c r="B644">
        <v>1</v>
      </c>
    </row>
    <row r="645" spans="1:2" x14ac:dyDescent="0.3">
      <c r="A645" t="s">
        <v>58</v>
      </c>
      <c r="B645">
        <v>1</v>
      </c>
    </row>
    <row r="646" spans="1:2" x14ac:dyDescent="0.3">
      <c r="A646" t="s">
        <v>57</v>
      </c>
      <c r="B646">
        <v>1</v>
      </c>
    </row>
    <row r="647" spans="1:2" x14ac:dyDescent="0.3">
      <c r="A647" t="s">
        <v>58</v>
      </c>
      <c r="B647">
        <v>1</v>
      </c>
    </row>
    <row r="648" spans="1:2" x14ac:dyDescent="0.3">
      <c r="A648" t="s">
        <v>57</v>
      </c>
      <c r="B648">
        <v>1</v>
      </c>
    </row>
    <row r="649" spans="1:2" x14ac:dyDescent="0.3">
      <c r="A649" t="s">
        <v>58</v>
      </c>
      <c r="B649">
        <v>1</v>
      </c>
    </row>
    <row r="650" spans="1:2" x14ac:dyDescent="0.3">
      <c r="A650" t="s">
        <v>57</v>
      </c>
      <c r="B650">
        <v>1</v>
      </c>
    </row>
    <row r="651" spans="1:2" x14ac:dyDescent="0.3">
      <c r="A651" t="s">
        <v>57</v>
      </c>
      <c r="B651">
        <v>1</v>
      </c>
    </row>
    <row r="652" spans="1:2" x14ac:dyDescent="0.3">
      <c r="A652" t="s">
        <v>57</v>
      </c>
      <c r="B652">
        <v>1</v>
      </c>
    </row>
    <row r="653" spans="1:2" x14ac:dyDescent="0.3">
      <c r="A653" t="s">
        <v>57</v>
      </c>
      <c r="B653">
        <v>1</v>
      </c>
    </row>
    <row r="654" spans="1:2" x14ac:dyDescent="0.3">
      <c r="A654" t="s">
        <v>58</v>
      </c>
      <c r="B654">
        <v>1</v>
      </c>
    </row>
    <row r="655" spans="1:2" x14ac:dyDescent="0.3">
      <c r="A655" t="s">
        <v>58</v>
      </c>
      <c r="B655">
        <v>1</v>
      </c>
    </row>
    <row r="656" spans="1:2" x14ac:dyDescent="0.3">
      <c r="A656" t="s">
        <v>57</v>
      </c>
      <c r="B656">
        <v>1</v>
      </c>
    </row>
    <row r="657" spans="1:2" x14ac:dyDescent="0.3">
      <c r="A657" t="s">
        <v>58</v>
      </c>
      <c r="B657">
        <v>1</v>
      </c>
    </row>
    <row r="658" spans="1:2" x14ac:dyDescent="0.3">
      <c r="A658" t="s">
        <v>58</v>
      </c>
      <c r="B658">
        <v>1</v>
      </c>
    </row>
    <row r="659" spans="1:2" x14ac:dyDescent="0.3">
      <c r="A659" t="s">
        <v>57</v>
      </c>
      <c r="B659">
        <v>1</v>
      </c>
    </row>
    <row r="660" spans="1:2" x14ac:dyDescent="0.3">
      <c r="A660" t="s">
        <v>58</v>
      </c>
      <c r="B660">
        <v>1</v>
      </c>
    </row>
    <row r="661" spans="1:2" x14ac:dyDescent="0.3">
      <c r="A661" t="s">
        <v>57</v>
      </c>
      <c r="B661">
        <v>1</v>
      </c>
    </row>
    <row r="662" spans="1:2" x14ac:dyDescent="0.3">
      <c r="A662" t="s">
        <v>57</v>
      </c>
      <c r="B662">
        <v>1</v>
      </c>
    </row>
    <row r="663" spans="1:2" x14ac:dyDescent="0.3">
      <c r="A663" t="s">
        <v>57</v>
      </c>
      <c r="B663">
        <v>1</v>
      </c>
    </row>
    <row r="664" spans="1:2" x14ac:dyDescent="0.3">
      <c r="A664" t="s">
        <v>57</v>
      </c>
      <c r="B664">
        <v>1</v>
      </c>
    </row>
    <row r="665" spans="1:2" x14ac:dyDescent="0.3">
      <c r="A665" t="s">
        <v>57</v>
      </c>
      <c r="B665">
        <v>1</v>
      </c>
    </row>
    <row r="666" spans="1:2" x14ac:dyDescent="0.3">
      <c r="A666" t="s">
        <v>57</v>
      </c>
      <c r="B666">
        <v>1</v>
      </c>
    </row>
    <row r="667" spans="1:2" x14ac:dyDescent="0.3">
      <c r="A667" t="s">
        <v>58</v>
      </c>
      <c r="B667">
        <v>1</v>
      </c>
    </row>
    <row r="668" spans="1:2" x14ac:dyDescent="0.3">
      <c r="A668" t="s">
        <v>57</v>
      </c>
      <c r="B668">
        <v>1</v>
      </c>
    </row>
    <row r="669" spans="1:2" x14ac:dyDescent="0.3">
      <c r="A669" t="s">
        <v>58</v>
      </c>
      <c r="B669">
        <v>1</v>
      </c>
    </row>
    <row r="670" spans="1:2" x14ac:dyDescent="0.3">
      <c r="A670" t="s">
        <v>58</v>
      </c>
      <c r="B670">
        <v>1</v>
      </c>
    </row>
    <row r="671" spans="1:2" x14ac:dyDescent="0.3">
      <c r="A671" t="s">
        <v>58</v>
      </c>
      <c r="B671">
        <v>1</v>
      </c>
    </row>
    <row r="672" spans="1:2" x14ac:dyDescent="0.3">
      <c r="A672" t="s">
        <v>58</v>
      </c>
      <c r="B672">
        <v>1</v>
      </c>
    </row>
    <row r="673" spans="1:2" x14ac:dyDescent="0.3">
      <c r="A673" t="s">
        <v>58</v>
      </c>
      <c r="B673">
        <v>1</v>
      </c>
    </row>
    <row r="674" spans="1:2" x14ac:dyDescent="0.3">
      <c r="A674" t="s">
        <v>57</v>
      </c>
      <c r="B674">
        <v>1</v>
      </c>
    </row>
    <row r="675" spans="1:2" x14ac:dyDescent="0.3">
      <c r="A675" t="s">
        <v>58</v>
      </c>
      <c r="B675">
        <v>1</v>
      </c>
    </row>
    <row r="676" spans="1:2" x14ac:dyDescent="0.3">
      <c r="A676" t="s">
        <v>57</v>
      </c>
      <c r="B676">
        <v>1</v>
      </c>
    </row>
    <row r="677" spans="1:2" x14ac:dyDescent="0.3">
      <c r="A677" t="s">
        <v>57</v>
      </c>
      <c r="B677">
        <v>1</v>
      </c>
    </row>
    <row r="678" spans="1:2" x14ac:dyDescent="0.3">
      <c r="A678" t="s">
        <v>57</v>
      </c>
      <c r="B678">
        <v>1</v>
      </c>
    </row>
    <row r="679" spans="1:2" x14ac:dyDescent="0.3">
      <c r="A679" t="s">
        <v>57</v>
      </c>
      <c r="B679">
        <v>1</v>
      </c>
    </row>
    <row r="680" spans="1:2" x14ac:dyDescent="0.3">
      <c r="A680" t="s">
        <v>57</v>
      </c>
      <c r="B680">
        <v>1</v>
      </c>
    </row>
    <row r="681" spans="1:2" x14ac:dyDescent="0.3">
      <c r="A681" t="s">
        <v>57</v>
      </c>
      <c r="B681">
        <v>1</v>
      </c>
    </row>
    <row r="682" spans="1:2" x14ac:dyDescent="0.3">
      <c r="A682" t="s">
        <v>58</v>
      </c>
      <c r="B682">
        <v>1</v>
      </c>
    </row>
    <row r="683" spans="1:2" x14ac:dyDescent="0.3">
      <c r="A683" t="s">
        <v>58</v>
      </c>
      <c r="B683">
        <v>1</v>
      </c>
    </row>
    <row r="684" spans="1:2" x14ac:dyDescent="0.3">
      <c r="A684" t="s">
        <v>57</v>
      </c>
      <c r="B684">
        <v>1</v>
      </c>
    </row>
    <row r="685" spans="1:2" x14ac:dyDescent="0.3">
      <c r="A685" t="s">
        <v>58</v>
      </c>
      <c r="B685">
        <v>1</v>
      </c>
    </row>
    <row r="686" spans="1:2" x14ac:dyDescent="0.3">
      <c r="A686" t="s">
        <v>58</v>
      </c>
      <c r="B686">
        <v>1</v>
      </c>
    </row>
    <row r="687" spans="1:2" x14ac:dyDescent="0.3">
      <c r="A687" t="s">
        <v>58</v>
      </c>
      <c r="B687">
        <v>1</v>
      </c>
    </row>
    <row r="688" spans="1:2" x14ac:dyDescent="0.3">
      <c r="A688" t="s">
        <v>58</v>
      </c>
      <c r="B688">
        <v>1</v>
      </c>
    </row>
    <row r="689" spans="1:2" x14ac:dyDescent="0.3">
      <c r="A689" t="s">
        <v>58</v>
      </c>
      <c r="B689">
        <v>1</v>
      </c>
    </row>
    <row r="690" spans="1:2" x14ac:dyDescent="0.3">
      <c r="A690" t="s">
        <v>57</v>
      </c>
      <c r="B690">
        <v>1</v>
      </c>
    </row>
    <row r="691" spans="1:2" x14ac:dyDescent="0.3">
      <c r="A691" t="s">
        <v>57</v>
      </c>
      <c r="B691">
        <v>1</v>
      </c>
    </row>
    <row r="692" spans="1:2" x14ac:dyDescent="0.3">
      <c r="A692" t="s">
        <v>57</v>
      </c>
      <c r="B692">
        <v>1</v>
      </c>
    </row>
    <row r="693" spans="1:2" x14ac:dyDescent="0.3">
      <c r="A693" t="s">
        <v>58</v>
      </c>
      <c r="B693">
        <v>1</v>
      </c>
    </row>
    <row r="694" spans="1:2" x14ac:dyDescent="0.3">
      <c r="A694" t="s">
        <v>58</v>
      </c>
      <c r="B694">
        <v>1</v>
      </c>
    </row>
    <row r="695" spans="1:2" x14ac:dyDescent="0.3">
      <c r="A695" t="s">
        <v>57</v>
      </c>
      <c r="B695">
        <v>1</v>
      </c>
    </row>
    <row r="696" spans="1:2" x14ac:dyDescent="0.3">
      <c r="A696" t="s">
        <v>57</v>
      </c>
      <c r="B696">
        <v>1</v>
      </c>
    </row>
    <row r="697" spans="1:2" x14ac:dyDescent="0.3">
      <c r="A697" t="s">
        <v>57</v>
      </c>
      <c r="B697">
        <v>1</v>
      </c>
    </row>
    <row r="698" spans="1:2" x14ac:dyDescent="0.3">
      <c r="A698" t="s">
        <v>58</v>
      </c>
      <c r="B698">
        <v>1</v>
      </c>
    </row>
    <row r="699" spans="1:2" x14ac:dyDescent="0.3">
      <c r="A699" t="s">
        <v>58</v>
      </c>
      <c r="B699">
        <v>1</v>
      </c>
    </row>
    <row r="700" spans="1:2" x14ac:dyDescent="0.3">
      <c r="A700" t="s">
        <v>57</v>
      </c>
      <c r="B700">
        <v>1</v>
      </c>
    </row>
    <row r="701" spans="1:2" x14ac:dyDescent="0.3">
      <c r="A701" t="s">
        <v>58</v>
      </c>
      <c r="B701">
        <v>1</v>
      </c>
    </row>
    <row r="702" spans="1:2" x14ac:dyDescent="0.3">
      <c r="A702" t="s">
        <v>57</v>
      </c>
      <c r="B702">
        <v>1</v>
      </c>
    </row>
    <row r="703" spans="1:2" x14ac:dyDescent="0.3">
      <c r="A703" t="s">
        <v>58</v>
      </c>
      <c r="B703">
        <v>1</v>
      </c>
    </row>
    <row r="704" spans="1:2" x14ac:dyDescent="0.3">
      <c r="A704" t="s">
        <v>58</v>
      </c>
      <c r="B704">
        <v>1</v>
      </c>
    </row>
    <row r="705" spans="1:2" x14ac:dyDescent="0.3">
      <c r="A705" t="s">
        <v>58</v>
      </c>
      <c r="B705">
        <v>1</v>
      </c>
    </row>
    <row r="706" spans="1:2" x14ac:dyDescent="0.3">
      <c r="A706" t="s">
        <v>58</v>
      </c>
      <c r="B706">
        <v>1</v>
      </c>
    </row>
    <row r="707" spans="1:2" x14ac:dyDescent="0.3">
      <c r="A707" t="s">
        <v>57</v>
      </c>
      <c r="B707">
        <v>1</v>
      </c>
    </row>
    <row r="708" spans="1:2" x14ac:dyDescent="0.3">
      <c r="A708" t="s">
        <v>58</v>
      </c>
      <c r="B708">
        <v>1</v>
      </c>
    </row>
    <row r="709" spans="1:2" x14ac:dyDescent="0.3">
      <c r="A709" t="s">
        <v>58</v>
      </c>
      <c r="B709">
        <v>1</v>
      </c>
    </row>
    <row r="710" spans="1:2" x14ac:dyDescent="0.3">
      <c r="A710" t="s">
        <v>58</v>
      </c>
      <c r="B710">
        <v>1</v>
      </c>
    </row>
    <row r="711" spans="1:2" x14ac:dyDescent="0.3">
      <c r="A711" t="s">
        <v>57</v>
      </c>
      <c r="B711">
        <v>1</v>
      </c>
    </row>
    <row r="712" spans="1:2" x14ac:dyDescent="0.3">
      <c r="A712" t="s">
        <v>58</v>
      </c>
      <c r="B712">
        <v>1</v>
      </c>
    </row>
    <row r="713" spans="1:2" x14ac:dyDescent="0.3">
      <c r="A713" t="s">
        <v>57</v>
      </c>
      <c r="B713">
        <v>1</v>
      </c>
    </row>
    <row r="714" spans="1:2" x14ac:dyDescent="0.3">
      <c r="A714" t="s">
        <v>58</v>
      </c>
      <c r="B714">
        <v>1</v>
      </c>
    </row>
    <row r="715" spans="1:2" x14ac:dyDescent="0.3">
      <c r="A715" t="s">
        <v>58</v>
      </c>
      <c r="B715">
        <v>1</v>
      </c>
    </row>
    <row r="716" spans="1:2" x14ac:dyDescent="0.3">
      <c r="A716" t="s">
        <v>58</v>
      </c>
      <c r="B716">
        <v>1</v>
      </c>
    </row>
    <row r="717" spans="1:2" x14ac:dyDescent="0.3">
      <c r="A717" t="s">
        <v>58</v>
      </c>
      <c r="B717">
        <v>1</v>
      </c>
    </row>
    <row r="718" spans="1:2" x14ac:dyDescent="0.3">
      <c r="A718" t="s">
        <v>57</v>
      </c>
      <c r="B718">
        <v>1</v>
      </c>
    </row>
    <row r="719" spans="1:2" x14ac:dyDescent="0.3">
      <c r="A719" t="s">
        <v>58</v>
      </c>
      <c r="B719">
        <v>1</v>
      </c>
    </row>
    <row r="720" spans="1:2" x14ac:dyDescent="0.3">
      <c r="A720" t="s">
        <v>57</v>
      </c>
      <c r="B720">
        <v>1</v>
      </c>
    </row>
    <row r="721" spans="1:2" x14ac:dyDescent="0.3">
      <c r="A721" t="s">
        <v>58</v>
      </c>
      <c r="B721">
        <v>1</v>
      </c>
    </row>
    <row r="722" spans="1:2" x14ac:dyDescent="0.3">
      <c r="A722" t="s">
        <v>58</v>
      </c>
      <c r="B722">
        <v>1</v>
      </c>
    </row>
    <row r="723" spans="1:2" x14ac:dyDescent="0.3">
      <c r="A723" t="s">
        <v>57</v>
      </c>
      <c r="B723">
        <v>1</v>
      </c>
    </row>
    <row r="724" spans="1:2" x14ac:dyDescent="0.3">
      <c r="A724" t="s">
        <v>58</v>
      </c>
      <c r="B724">
        <v>1</v>
      </c>
    </row>
    <row r="725" spans="1:2" x14ac:dyDescent="0.3">
      <c r="A725" t="s">
        <v>58</v>
      </c>
      <c r="B725">
        <v>1</v>
      </c>
    </row>
    <row r="726" spans="1:2" x14ac:dyDescent="0.3">
      <c r="A726" t="s">
        <v>58</v>
      </c>
      <c r="B726">
        <v>1</v>
      </c>
    </row>
    <row r="727" spans="1:2" x14ac:dyDescent="0.3">
      <c r="A727" t="s">
        <v>57</v>
      </c>
      <c r="B727">
        <v>1</v>
      </c>
    </row>
    <row r="728" spans="1:2" x14ac:dyDescent="0.3">
      <c r="A728" t="s">
        <v>57</v>
      </c>
      <c r="B728">
        <v>1</v>
      </c>
    </row>
    <row r="729" spans="1:2" x14ac:dyDescent="0.3">
      <c r="A729" t="s">
        <v>57</v>
      </c>
      <c r="B729">
        <v>1</v>
      </c>
    </row>
    <row r="730" spans="1:2" x14ac:dyDescent="0.3">
      <c r="A730" t="s">
        <v>57</v>
      </c>
      <c r="B730">
        <v>1</v>
      </c>
    </row>
    <row r="731" spans="1:2" x14ac:dyDescent="0.3">
      <c r="A731" t="s">
        <v>58</v>
      </c>
      <c r="B731">
        <v>1</v>
      </c>
    </row>
    <row r="732" spans="1:2" x14ac:dyDescent="0.3">
      <c r="A732" t="s">
        <v>58</v>
      </c>
      <c r="B732">
        <v>1</v>
      </c>
    </row>
    <row r="733" spans="1:2" x14ac:dyDescent="0.3">
      <c r="A733" t="s">
        <v>57</v>
      </c>
      <c r="B733">
        <v>1</v>
      </c>
    </row>
    <row r="734" spans="1:2" x14ac:dyDescent="0.3">
      <c r="A734" t="s">
        <v>58</v>
      </c>
      <c r="B734">
        <v>1</v>
      </c>
    </row>
    <row r="735" spans="1:2" x14ac:dyDescent="0.3">
      <c r="A735" t="s">
        <v>57</v>
      </c>
      <c r="B735">
        <v>1</v>
      </c>
    </row>
    <row r="736" spans="1:2" x14ac:dyDescent="0.3">
      <c r="A736" t="s">
        <v>57</v>
      </c>
      <c r="B736">
        <v>1</v>
      </c>
    </row>
    <row r="737" spans="1:2" x14ac:dyDescent="0.3">
      <c r="A737" t="s">
        <v>58</v>
      </c>
      <c r="B737">
        <v>1</v>
      </c>
    </row>
    <row r="738" spans="1:2" x14ac:dyDescent="0.3">
      <c r="A738" t="s">
        <v>58</v>
      </c>
      <c r="B738">
        <v>1</v>
      </c>
    </row>
    <row r="739" spans="1:2" x14ac:dyDescent="0.3">
      <c r="A739" t="s">
        <v>58</v>
      </c>
      <c r="B739">
        <v>1</v>
      </c>
    </row>
    <row r="740" spans="1:2" x14ac:dyDescent="0.3">
      <c r="A740" t="s">
        <v>58</v>
      </c>
      <c r="B740">
        <v>1</v>
      </c>
    </row>
    <row r="741" spans="1:2" x14ac:dyDescent="0.3">
      <c r="A741" t="s">
        <v>57</v>
      </c>
      <c r="B741">
        <v>1</v>
      </c>
    </row>
    <row r="742" spans="1:2" x14ac:dyDescent="0.3">
      <c r="A742" t="s">
        <v>58</v>
      </c>
      <c r="B742">
        <v>1</v>
      </c>
    </row>
    <row r="743" spans="1:2" x14ac:dyDescent="0.3">
      <c r="A743" t="s">
        <v>58</v>
      </c>
      <c r="B743">
        <v>1</v>
      </c>
    </row>
    <row r="744" spans="1:2" x14ac:dyDescent="0.3">
      <c r="A744" t="s">
        <v>57</v>
      </c>
      <c r="B744">
        <v>1</v>
      </c>
    </row>
    <row r="745" spans="1:2" x14ac:dyDescent="0.3">
      <c r="A745" t="s">
        <v>58</v>
      </c>
      <c r="B745">
        <v>1</v>
      </c>
    </row>
    <row r="746" spans="1:2" x14ac:dyDescent="0.3">
      <c r="A746" t="s">
        <v>57</v>
      </c>
      <c r="B746">
        <v>1</v>
      </c>
    </row>
    <row r="747" spans="1:2" x14ac:dyDescent="0.3">
      <c r="A747" t="s">
        <v>57</v>
      </c>
      <c r="B747">
        <v>1</v>
      </c>
    </row>
    <row r="748" spans="1:2" x14ac:dyDescent="0.3">
      <c r="A748" t="s">
        <v>57</v>
      </c>
      <c r="B748">
        <v>1</v>
      </c>
    </row>
    <row r="749" spans="1:2" x14ac:dyDescent="0.3">
      <c r="A749" t="s">
        <v>58</v>
      </c>
      <c r="B749">
        <v>1</v>
      </c>
    </row>
    <row r="750" spans="1:2" x14ac:dyDescent="0.3">
      <c r="A750" t="s">
        <v>57</v>
      </c>
      <c r="B750">
        <v>1</v>
      </c>
    </row>
    <row r="751" spans="1:2" x14ac:dyDescent="0.3">
      <c r="A751" t="s">
        <v>58</v>
      </c>
      <c r="B751">
        <v>1</v>
      </c>
    </row>
    <row r="752" spans="1:2" x14ac:dyDescent="0.3">
      <c r="A752" t="s">
        <v>57</v>
      </c>
      <c r="B752">
        <v>1</v>
      </c>
    </row>
    <row r="753" spans="1:2" x14ac:dyDescent="0.3">
      <c r="A753" t="s">
        <v>58</v>
      </c>
      <c r="B753">
        <v>1</v>
      </c>
    </row>
    <row r="754" spans="1:2" x14ac:dyDescent="0.3">
      <c r="A754" t="s">
        <v>58</v>
      </c>
      <c r="B754">
        <v>1</v>
      </c>
    </row>
    <row r="755" spans="1:2" x14ac:dyDescent="0.3">
      <c r="A755" t="s">
        <v>57</v>
      </c>
      <c r="B755">
        <v>1</v>
      </c>
    </row>
    <row r="756" spans="1:2" x14ac:dyDescent="0.3">
      <c r="A756" t="s">
        <v>58</v>
      </c>
      <c r="B756">
        <v>1</v>
      </c>
    </row>
    <row r="757" spans="1:2" x14ac:dyDescent="0.3">
      <c r="A757" t="s">
        <v>58</v>
      </c>
      <c r="B757">
        <v>1</v>
      </c>
    </row>
    <row r="758" spans="1:2" x14ac:dyDescent="0.3">
      <c r="A758" t="s">
        <v>58</v>
      </c>
      <c r="B758">
        <v>1</v>
      </c>
    </row>
    <row r="759" spans="1:2" x14ac:dyDescent="0.3">
      <c r="A759" t="s">
        <v>57</v>
      </c>
      <c r="B759">
        <v>1</v>
      </c>
    </row>
    <row r="760" spans="1:2" x14ac:dyDescent="0.3">
      <c r="A760" t="s">
        <v>57</v>
      </c>
      <c r="B760">
        <v>1</v>
      </c>
    </row>
    <row r="761" spans="1:2" x14ac:dyDescent="0.3">
      <c r="A761" t="s">
        <v>58</v>
      </c>
      <c r="B761">
        <v>1</v>
      </c>
    </row>
    <row r="762" spans="1:2" x14ac:dyDescent="0.3">
      <c r="A762" t="s">
        <v>57</v>
      </c>
      <c r="B762">
        <v>1</v>
      </c>
    </row>
    <row r="763" spans="1:2" x14ac:dyDescent="0.3">
      <c r="A763" t="s">
        <v>57</v>
      </c>
      <c r="B763">
        <v>1</v>
      </c>
    </row>
    <row r="764" spans="1:2" x14ac:dyDescent="0.3">
      <c r="A764" t="s">
        <v>58</v>
      </c>
      <c r="B764">
        <v>1</v>
      </c>
    </row>
    <row r="765" spans="1:2" x14ac:dyDescent="0.3">
      <c r="A765" t="s">
        <v>58</v>
      </c>
      <c r="B765">
        <v>1</v>
      </c>
    </row>
    <row r="766" spans="1:2" x14ac:dyDescent="0.3">
      <c r="A766" t="s">
        <v>57</v>
      </c>
      <c r="B766">
        <v>1</v>
      </c>
    </row>
    <row r="767" spans="1:2" x14ac:dyDescent="0.3">
      <c r="A767" t="s">
        <v>57</v>
      </c>
      <c r="B767">
        <v>1</v>
      </c>
    </row>
    <row r="768" spans="1:2" x14ac:dyDescent="0.3">
      <c r="A768" t="s">
        <v>57</v>
      </c>
      <c r="B768">
        <v>1</v>
      </c>
    </row>
    <row r="769" spans="1:2" x14ac:dyDescent="0.3">
      <c r="A769" t="s">
        <v>58</v>
      </c>
      <c r="B769">
        <v>1</v>
      </c>
    </row>
    <row r="770" spans="1:2" x14ac:dyDescent="0.3">
      <c r="A770" t="s">
        <v>57</v>
      </c>
      <c r="B770">
        <v>1</v>
      </c>
    </row>
    <row r="771" spans="1:2" x14ac:dyDescent="0.3">
      <c r="A771" t="s">
        <v>57</v>
      </c>
      <c r="B771">
        <v>1</v>
      </c>
    </row>
    <row r="772" spans="1:2" x14ac:dyDescent="0.3">
      <c r="A772" t="s">
        <v>57</v>
      </c>
      <c r="B772">
        <v>1</v>
      </c>
    </row>
    <row r="773" spans="1:2" x14ac:dyDescent="0.3">
      <c r="A773" t="s">
        <v>57</v>
      </c>
      <c r="B773">
        <v>1</v>
      </c>
    </row>
    <row r="774" spans="1:2" x14ac:dyDescent="0.3">
      <c r="A774" t="s">
        <v>57</v>
      </c>
      <c r="B774">
        <v>1</v>
      </c>
    </row>
    <row r="775" spans="1:2" x14ac:dyDescent="0.3">
      <c r="A775" t="s">
        <v>57</v>
      </c>
      <c r="B775">
        <v>1</v>
      </c>
    </row>
    <row r="776" spans="1:2" x14ac:dyDescent="0.3">
      <c r="A776" t="s">
        <v>58</v>
      </c>
      <c r="B776">
        <v>1</v>
      </c>
    </row>
    <row r="777" spans="1:2" x14ac:dyDescent="0.3">
      <c r="A777" t="s">
        <v>57</v>
      </c>
      <c r="B777">
        <v>1</v>
      </c>
    </row>
    <row r="778" spans="1:2" x14ac:dyDescent="0.3">
      <c r="A778" t="s">
        <v>57</v>
      </c>
      <c r="B778">
        <v>1</v>
      </c>
    </row>
    <row r="779" spans="1:2" x14ac:dyDescent="0.3">
      <c r="A779" t="s">
        <v>57</v>
      </c>
      <c r="B779">
        <v>1</v>
      </c>
    </row>
    <row r="780" spans="1:2" x14ac:dyDescent="0.3">
      <c r="A780" t="s">
        <v>58</v>
      </c>
      <c r="B780">
        <v>1</v>
      </c>
    </row>
    <row r="781" spans="1:2" x14ac:dyDescent="0.3">
      <c r="A781" t="s">
        <v>57</v>
      </c>
      <c r="B781">
        <v>1</v>
      </c>
    </row>
    <row r="782" spans="1:2" x14ac:dyDescent="0.3">
      <c r="A782" t="s">
        <v>57</v>
      </c>
      <c r="B782">
        <v>1</v>
      </c>
    </row>
    <row r="783" spans="1:2" x14ac:dyDescent="0.3">
      <c r="A783" t="s">
        <v>57</v>
      </c>
      <c r="B783">
        <v>1</v>
      </c>
    </row>
    <row r="784" spans="1:2" x14ac:dyDescent="0.3">
      <c r="A784" t="s">
        <v>57</v>
      </c>
      <c r="B784">
        <v>1</v>
      </c>
    </row>
    <row r="785" spans="1:2" x14ac:dyDescent="0.3">
      <c r="A785" t="s">
        <v>57</v>
      </c>
      <c r="B785">
        <v>1</v>
      </c>
    </row>
    <row r="786" spans="1:2" x14ac:dyDescent="0.3">
      <c r="A786" t="s">
        <v>58</v>
      </c>
      <c r="B786">
        <v>1</v>
      </c>
    </row>
    <row r="787" spans="1:2" x14ac:dyDescent="0.3">
      <c r="A787" t="s">
        <v>57</v>
      </c>
      <c r="B787">
        <v>1</v>
      </c>
    </row>
    <row r="788" spans="1:2" x14ac:dyDescent="0.3">
      <c r="A788" t="s">
        <v>57</v>
      </c>
      <c r="B788">
        <v>1</v>
      </c>
    </row>
    <row r="789" spans="1:2" x14ac:dyDescent="0.3">
      <c r="A789" t="s">
        <v>58</v>
      </c>
      <c r="B789">
        <v>1</v>
      </c>
    </row>
    <row r="790" spans="1:2" x14ac:dyDescent="0.3">
      <c r="A790" t="s">
        <v>57</v>
      </c>
      <c r="B790">
        <v>1</v>
      </c>
    </row>
    <row r="791" spans="1:2" x14ac:dyDescent="0.3">
      <c r="A791" t="s">
        <v>58</v>
      </c>
      <c r="B791">
        <v>1</v>
      </c>
    </row>
    <row r="792" spans="1:2" x14ac:dyDescent="0.3">
      <c r="A792" t="s">
        <v>57</v>
      </c>
      <c r="B792">
        <v>1</v>
      </c>
    </row>
    <row r="793" spans="1:2" x14ac:dyDescent="0.3">
      <c r="A793" t="s">
        <v>57</v>
      </c>
      <c r="B793">
        <v>1</v>
      </c>
    </row>
    <row r="794" spans="1:2" x14ac:dyDescent="0.3">
      <c r="A794" t="s">
        <v>58</v>
      </c>
      <c r="B794">
        <v>1</v>
      </c>
    </row>
    <row r="795" spans="1:2" x14ac:dyDescent="0.3">
      <c r="A795" t="s">
        <v>57</v>
      </c>
      <c r="B795">
        <v>1</v>
      </c>
    </row>
    <row r="796" spans="1:2" x14ac:dyDescent="0.3">
      <c r="A796" t="s">
        <v>57</v>
      </c>
      <c r="B796">
        <v>1</v>
      </c>
    </row>
    <row r="797" spans="1:2" x14ac:dyDescent="0.3">
      <c r="A797" t="s">
        <v>58</v>
      </c>
      <c r="B797">
        <v>1</v>
      </c>
    </row>
    <row r="798" spans="1:2" x14ac:dyDescent="0.3">
      <c r="A798" t="s">
        <v>57</v>
      </c>
      <c r="B798">
        <v>1</v>
      </c>
    </row>
    <row r="799" spans="1:2" x14ac:dyDescent="0.3">
      <c r="A799" t="s">
        <v>58</v>
      </c>
      <c r="B799">
        <v>1</v>
      </c>
    </row>
    <row r="800" spans="1:2" x14ac:dyDescent="0.3">
      <c r="A800" t="s">
        <v>58</v>
      </c>
      <c r="B800">
        <v>1</v>
      </c>
    </row>
    <row r="801" spans="1:2" x14ac:dyDescent="0.3">
      <c r="A801" t="s">
        <v>57</v>
      </c>
      <c r="B801">
        <v>1</v>
      </c>
    </row>
    <row r="802" spans="1:2" x14ac:dyDescent="0.3">
      <c r="A802" t="s">
        <v>58</v>
      </c>
      <c r="B802">
        <v>1</v>
      </c>
    </row>
    <row r="803" spans="1:2" x14ac:dyDescent="0.3">
      <c r="A803" t="s">
        <v>58</v>
      </c>
      <c r="B803">
        <v>1</v>
      </c>
    </row>
    <row r="804" spans="1:2" x14ac:dyDescent="0.3">
      <c r="A804" t="s">
        <v>57</v>
      </c>
      <c r="B804">
        <v>1</v>
      </c>
    </row>
    <row r="805" spans="1:2" x14ac:dyDescent="0.3">
      <c r="A805" t="s">
        <v>57</v>
      </c>
      <c r="B805">
        <v>1</v>
      </c>
    </row>
    <row r="806" spans="1:2" x14ac:dyDescent="0.3">
      <c r="A806" t="s">
        <v>58</v>
      </c>
      <c r="B806">
        <v>1</v>
      </c>
    </row>
    <row r="807" spans="1:2" x14ac:dyDescent="0.3">
      <c r="A807" t="s">
        <v>58</v>
      </c>
      <c r="B807">
        <v>1</v>
      </c>
    </row>
    <row r="808" spans="1:2" x14ac:dyDescent="0.3">
      <c r="A808" t="s">
        <v>58</v>
      </c>
      <c r="B808">
        <v>1</v>
      </c>
    </row>
    <row r="809" spans="1:2" x14ac:dyDescent="0.3">
      <c r="A809" t="s">
        <v>57</v>
      </c>
      <c r="B809">
        <v>1</v>
      </c>
    </row>
    <row r="810" spans="1:2" x14ac:dyDescent="0.3">
      <c r="A810" t="s">
        <v>58</v>
      </c>
      <c r="B810">
        <v>1</v>
      </c>
    </row>
    <row r="811" spans="1:2" x14ac:dyDescent="0.3">
      <c r="A811" t="s">
        <v>58</v>
      </c>
      <c r="B811">
        <v>1</v>
      </c>
    </row>
    <row r="812" spans="1:2" x14ac:dyDescent="0.3">
      <c r="A812" t="s">
        <v>57</v>
      </c>
      <c r="B812">
        <v>1</v>
      </c>
    </row>
    <row r="813" spans="1:2" x14ac:dyDescent="0.3">
      <c r="A813" t="s">
        <v>57</v>
      </c>
      <c r="B813">
        <v>1</v>
      </c>
    </row>
    <row r="814" spans="1:2" x14ac:dyDescent="0.3">
      <c r="A814" t="s">
        <v>57</v>
      </c>
      <c r="B814">
        <v>1</v>
      </c>
    </row>
    <row r="815" spans="1:2" x14ac:dyDescent="0.3">
      <c r="A815" t="s">
        <v>57</v>
      </c>
      <c r="B815">
        <v>1</v>
      </c>
    </row>
    <row r="816" spans="1:2" x14ac:dyDescent="0.3">
      <c r="A816" t="s">
        <v>58</v>
      </c>
      <c r="B816">
        <v>1</v>
      </c>
    </row>
    <row r="817" spans="1:2" x14ac:dyDescent="0.3">
      <c r="A817" t="s">
        <v>57</v>
      </c>
      <c r="B817">
        <v>1</v>
      </c>
    </row>
    <row r="818" spans="1:2" x14ac:dyDescent="0.3">
      <c r="A818" t="s">
        <v>58</v>
      </c>
      <c r="B818">
        <v>1</v>
      </c>
    </row>
    <row r="819" spans="1:2" x14ac:dyDescent="0.3">
      <c r="A819" t="s">
        <v>58</v>
      </c>
      <c r="B819">
        <v>1</v>
      </c>
    </row>
    <row r="820" spans="1:2" x14ac:dyDescent="0.3">
      <c r="A820" t="s">
        <v>57</v>
      </c>
      <c r="B820">
        <v>1</v>
      </c>
    </row>
    <row r="821" spans="1:2" x14ac:dyDescent="0.3">
      <c r="A821" t="s">
        <v>57</v>
      </c>
      <c r="B821">
        <v>1</v>
      </c>
    </row>
    <row r="822" spans="1:2" x14ac:dyDescent="0.3">
      <c r="A822" t="s">
        <v>58</v>
      </c>
      <c r="B822">
        <v>1</v>
      </c>
    </row>
    <row r="823" spans="1:2" x14ac:dyDescent="0.3">
      <c r="A823" t="s">
        <v>57</v>
      </c>
      <c r="B823">
        <v>1</v>
      </c>
    </row>
    <row r="824" spans="1:2" x14ac:dyDescent="0.3">
      <c r="A824" t="s">
        <v>58</v>
      </c>
      <c r="B824">
        <v>1</v>
      </c>
    </row>
    <row r="825" spans="1:2" x14ac:dyDescent="0.3">
      <c r="A825" t="s">
        <v>57</v>
      </c>
      <c r="B825">
        <v>1</v>
      </c>
    </row>
    <row r="826" spans="1:2" x14ac:dyDescent="0.3">
      <c r="A826" t="s">
        <v>58</v>
      </c>
      <c r="B826">
        <v>1</v>
      </c>
    </row>
    <row r="827" spans="1:2" x14ac:dyDescent="0.3">
      <c r="A827" t="s">
        <v>58</v>
      </c>
      <c r="B827">
        <v>1</v>
      </c>
    </row>
    <row r="828" spans="1:2" x14ac:dyDescent="0.3">
      <c r="A828" t="s">
        <v>58</v>
      </c>
      <c r="B828">
        <v>1</v>
      </c>
    </row>
    <row r="829" spans="1:2" x14ac:dyDescent="0.3">
      <c r="A829" t="s">
        <v>57</v>
      </c>
      <c r="B829">
        <v>1</v>
      </c>
    </row>
    <row r="830" spans="1:2" x14ac:dyDescent="0.3">
      <c r="A830" t="s">
        <v>58</v>
      </c>
      <c r="B830">
        <v>1</v>
      </c>
    </row>
    <row r="831" spans="1:2" x14ac:dyDescent="0.3">
      <c r="A831" t="s">
        <v>58</v>
      </c>
      <c r="B831">
        <v>1</v>
      </c>
    </row>
    <row r="832" spans="1:2" x14ac:dyDescent="0.3">
      <c r="A832" t="s">
        <v>57</v>
      </c>
      <c r="B832">
        <v>1</v>
      </c>
    </row>
    <row r="833" spans="1:2" x14ac:dyDescent="0.3">
      <c r="A833" t="s">
        <v>57</v>
      </c>
      <c r="B833">
        <v>1</v>
      </c>
    </row>
    <row r="834" spans="1:2" x14ac:dyDescent="0.3">
      <c r="A834" t="s">
        <v>58</v>
      </c>
      <c r="B834">
        <v>1</v>
      </c>
    </row>
    <row r="835" spans="1:2" x14ac:dyDescent="0.3">
      <c r="A835" t="s">
        <v>58</v>
      </c>
      <c r="B835">
        <v>1</v>
      </c>
    </row>
    <row r="836" spans="1:2" x14ac:dyDescent="0.3">
      <c r="A836" t="s">
        <v>57</v>
      </c>
      <c r="B836">
        <v>1</v>
      </c>
    </row>
    <row r="837" spans="1:2" x14ac:dyDescent="0.3">
      <c r="A837" t="s">
        <v>58</v>
      </c>
      <c r="B837">
        <v>1</v>
      </c>
    </row>
    <row r="838" spans="1:2" x14ac:dyDescent="0.3">
      <c r="A838" t="s">
        <v>57</v>
      </c>
      <c r="B838">
        <v>1</v>
      </c>
    </row>
    <row r="839" spans="1:2" x14ac:dyDescent="0.3">
      <c r="A839" t="s">
        <v>58</v>
      </c>
      <c r="B839">
        <v>1</v>
      </c>
    </row>
    <row r="840" spans="1:2" x14ac:dyDescent="0.3">
      <c r="A840" t="s">
        <v>58</v>
      </c>
      <c r="B840">
        <v>1</v>
      </c>
    </row>
    <row r="841" spans="1:2" x14ac:dyDescent="0.3">
      <c r="A841" t="s">
        <v>57</v>
      </c>
      <c r="B841">
        <v>1</v>
      </c>
    </row>
    <row r="842" spans="1:2" x14ac:dyDescent="0.3">
      <c r="A842" t="s">
        <v>57</v>
      </c>
      <c r="B842">
        <v>1</v>
      </c>
    </row>
    <row r="843" spans="1:2" x14ac:dyDescent="0.3">
      <c r="A843" t="s">
        <v>57</v>
      </c>
      <c r="B843">
        <v>1</v>
      </c>
    </row>
    <row r="844" spans="1:2" x14ac:dyDescent="0.3">
      <c r="A844" t="s">
        <v>58</v>
      </c>
      <c r="B844">
        <v>1</v>
      </c>
    </row>
    <row r="845" spans="1:2" x14ac:dyDescent="0.3">
      <c r="A845" t="s">
        <v>57</v>
      </c>
      <c r="B845">
        <v>1</v>
      </c>
    </row>
    <row r="846" spans="1:2" x14ac:dyDescent="0.3">
      <c r="A846" t="s">
        <v>57</v>
      </c>
      <c r="B846">
        <v>1</v>
      </c>
    </row>
    <row r="847" spans="1:2" x14ac:dyDescent="0.3">
      <c r="A847" t="s">
        <v>57</v>
      </c>
      <c r="B847">
        <v>1</v>
      </c>
    </row>
    <row r="848" spans="1:2" x14ac:dyDescent="0.3">
      <c r="A848" t="s">
        <v>58</v>
      </c>
      <c r="B848">
        <v>1</v>
      </c>
    </row>
    <row r="849" spans="1:2" x14ac:dyDescent="0.3">
      <c r="A849" t="s">
        <v>57</v>
      </c>
      <c r="B849">
        <v>1</v>
      </c>
    </row>
    <row r="850" spans="1:2" x14ac:dyDescent="0.3">
      <c r="A850" t="s">
        <v>58</v>
      </c>
      <c r="B850">
        <v>1</v>
      </c>
    </row>
    <row r="851" spans="1:2" x14ac:dyDescent="0.3">
      <c r="A851" t="s">
        <v>58</v>
      </c>
      <c r="B851">
        <v>1</v>
      </c>
    </row>
    <row r="852" spans="1:2" x14ac:dyDescent="0.3">
      <c r="A852" t="s">
        <v>57</v>
      </c>
      <c r="B852">
        <v>1</v>
      </c>
    </row>
    <row r="853" spans="1:2" x14ac:dyDescent="0.3">
      <c r="A853" t="s">
        <v>58</v>
      </c>
      <c r="B853">
        <v>1</v>
      </c>
    </row>
    <row r="854" spans="1:2" x14ac:dyDescent="0.3">
      <c r="A854" t="s">
        <v>57</v>
      </c>
      <c r="B854">
        <v>1</v>
      </c>
    </row>
    <row r="855" spans="1:2" x14ac:dyDescent="0.3">
      <c r="A855" t="s">
        <v>58</v>
      </c>
      <c r="B855">
        <v>1</v>
      </c>
    </row>
    <row r="856" spans="1:2" x14ac:dyDescent="0.3">
      <c r="A856" t="s">
        <v>57</v>
      </c>
      <c r="B856">
        <v>1</v>
      </c>
    </row>
    <row r="857" spans="1:2" x14ac:dyDescent="0.3">
      <c r="A857" t="s">
        <v>57</v>
      </c>
      <c r="B857">
        <v>1</v>
      </c>
    </row>
    <row r="858" spans="1:2" x14ac:dyDescent="0.3">
      <c r="A858" t="s">
        <v>58</v>
      </c>
      <c r="B858">
        <v>1</v>
      </c>
    </row>
    <row r="859" spans="1:2" x14ac:dyDescent="0.3">
      <c r="A859" t="s">
        <v>57</v>
      </c>
      <c r="B859">
        <v>1</v>
      </c>
    </row>
    <row r="860" spans="1:2" x14ac:dyDescent="0.3">
      <c r="A860" t="s">
        <v>58</v>
      </c>
      <c r="B860">
        <v>1</v>
      </c>
    </row>
    <row r="861" spans="1:2" x14ac:dyDescent="0.3">
      <c r="A861" t="s">
        <v>57</v>
      </c>
      <c r="B861">
        <v>1</v>
      </c>
    </row>
    <row r="862" spans="1:2" x14ac:dyDescent="0.3">
      <c r="A862" t="s">
        <v>57</v>
      </c>
      <c r="B862">
        <v>1</v>
      </c>
    </row>
    <row r="863" spans="1:2" x14ac:dyDescent="0.3">
      <c r="A863" t="s">
        <v>57</v>
      </c>
      <c r="B863">
        <v>1</v>
      </c>
    </row>
    <row r="864" spans="1:2" x14ac:dyDescent="0.3">
      <c r="A864" t="s">
        <v>58</v>
      </c>
      <c r="B864">
        <v>1</v>
      </c>
    </row>
    <row r="865" spans="1:2" x14ac:dyDescent="0.3">
      <c r="A865" t="s">
        <v>57</v>
      </c>
      <c r="B865">
        <v>1</v>
      </c>
    </row>
    <row r="866" spans="1:2" x14ac:dyDescent="0.3">
      <c r="A866" t="s">
        <v>58</v>
      </c>
      <c r="B866">
        <v>1</v>
      </c>
    </row>
    <row r="867" spans="1:2" x14ac:dyDescent="0.3">
      <c r="A867" t="s">
        <v>57</v>
      </c>
      <c r="B867">
        <v>1</v>
      </c>
    </row>
    <row r="868" spans="1:2" x14ac:dyDescent="0.3">
      <c r="A868" t="s">
        <v>58</v>
      </c>
      <c r="B868">
        <v>1</v>
      </c>
    </row>
    <row r="869" spans="1:2" x14ac:dyDescent="0.3">
      <c r="A869" t="s">
        <v>57</v>
      </c>
      <c r="B869">
        <v>1</v>
      </c>
    </row>
    <row r="870" spans="1:2" x14ac:dyDescent="0.3">
      <c r="A870" t="s">
        <v>58</v>
      </c>
      <c r="B870">
        <v>1</v>
      </c>
    </row>
    <row r="871" spans="1:2" x14ac:dyDescent="0.3">
      <c r="A871" t="s">
        <v>58</v>
      </c>
      <c r="B871">
        <v>1</v>
      </c>
    </row>
    <row r="872" spans="1:2" x14ac:dyDescent="0.3">
      <c r="A872" t="s">
        <v>57</v>
      </c>
      <c r="B872">
        <v>1</v>
      </c>
    </row>
    <row r="873" spans="1:2" x14ac:dyDescent="0.3">
      <c r="A873" t="s">
        <v>58</v>
      </c>
      <c r="B873">
        <v>1</v>
      </c>
    </row>
    <row r="874" spans="1:2" x14ac:dyDescent="0.3">
      <c r="A874" t="s">
        <v>57</v>
      </c>
      <c r="B874">
        <v>1</v>
      </c>
    </row>
    <row r="875" spans="1:2" x14ac:dyDescent="0.3">
      <c r="A875" t="s">
        <v>58</v>
      </c>
      <c r="B875">
        <v>1</v>
      </c>
    </row>
    <row r="876" spans="1:2" x14ac:dyDescent="0.3">
      <c r="A876" t="s">
        <v>57</v>
      </c>
      <c r="B876">
        <v>1</v>
      </c>
    </row>
    <row r="877" spans="1:2" x14ac:dyDescent="0.3">
      <c r="A877" t="s">
        <v>58</v>
      </c>
      <c r="B877">
        <v>1</v>
      </c>
    </row>
    <row r="878" spans="1:2" x14ac:dyDescent="0.3">
      <c r="A878" t="s">
        <v>57</v>
      </c>
      <c r="B878">
        <v>1</v>
      </c>
    </row>
    <row r="879" spans="1:2" x14ac:dyDescent="0.3">
      <c r="A879" t="s">
        <v>57</v>
      </c>
      <c r="B879">
        <v>1</v>
      </c>
    </row>
    <row r="880" spans="1:2" x14ac:dyDescent="0.3">
      <c r="A880" t="s">
        <v>57</v>
      </c>
      <c r="B880">
        <v>1</v>
      </c>
    </row>
    <row r="881" spans="1:2" x14ac:dyDescent="0.3">
      <c r="A881" t="s">
        <v>58</v>
      </c>
      <c r="B881">
        <v>1</v>
      </c>
    </row>
    <row r="882" spans="1:2" x14ac:dyDescent="0.3">
      <c r="A882" t="s">
        <v>58</v>
      </c>
      <c r="B882">
        <v>1</v>
      </c>
    </row>
    <row r="883" spans="1:2" x14ac:dyDescent="0.3">
      <c r="A883" t="s">
        <v>57</v>
      </c>
      <c r="B883">
        <v>1</v>
      </c>
    </row>
    <row r="884" spans="1:2" x14ac:dyDescent="0.3">
      <c r="A884" t="s">
        <v>57</v>
      </c>
      <c r="B884">
        <v>1</v>
      </c>
    </row>
    <row r="885" spans="1:2" x14ac:dyDescent="0.3">
      <c r="A885" t="s">
        <v>57</v>
      </c>
      <c r="B885">
        <v>1</v>
      </c>
    </row>
    <row r="886" spans="1:2" x14ac:dyDescent="0.3">
      <c r="A886" t="s">
        <v>58</v>
      </c>
      <c r="B886">
        <v>1</v>
      </c>
    </row>
    <row r="887" spans="1:2" x14ac:dyDescent="0.3">
      <c r="A887" t="s">
        <v>58</v>
      </c>
      <c r="B887">
        <v>1</v>
      </c>
    </row>
    <row r="888" spans="1:2" x14ac:dyDescent="0.3">
      <c r="A888" t="s">
        <v>58</v>
      </c>
      <c r="B888">
        <v>1</v>
      </c>
    </row>
    <row r="889" spans="1:2" x14ac:dyDescent="0.3">
      <c r="A889" t="s">
        <v>57</v>
      </c>
      <c r="B889">
        <v>1</v>
      </c>
    </row>
    <row r="890" spans="1:2" x14ac:dyDescent="0.3">
      <c r="A890" t="s">
        <v>58</v>
      </c>
      <c r="B890">
        <v>1</v>
      </c>
    </row>
    <row r="891" spans="1:2" x14ac:dyDescent="0.3">
      <c r="A891" t="s">
        <v>58</v>
      </c>
      <c r="B891">
        <v>1</v>
      </c>
    </row>
    <row r="892" spans="1:2" x14ac:dyDescent="0.3">
      <c r="A892" t="s">
        <v>57</v>
      </c>
      <c r="B892">
        <v>1</v>
      </c>
    </row>
    <row r="893" spans="1:2" x14ac:dyDescent="0.3">
      <c r="A893" t="s">
        <v>58</v>
      </c>
      <c r="B893">
        <v>1</v>
      </c>
    </row>
    <row r="894" spans="1:2" x14ac:dyDescent="0.3">
      <c r="A894" t="s">
        <v>58</v>
      </c>
      <c r="B894">
        <v>1</v>
      </c>
    </row>
    <row r="895" spans="1:2" x14ac:dyDescent="0.3">
      <c r="A895" t="s">
        <v>57</v>
      </c>
      <c r="B895">
        <v>1</v>
      </c>
    </row>
    <row r="896" spans="1:2" x14ac:dyDescent="0.3">
      <c r="A896" t="s">
        <v>57</v>
      </c>
      <c r="B896">
        <v>1</v>
      </c>
    </row>
    <row r="897" spans="1:2" x14ac:dyDescent="0.3">
      <c r="A897" t="s">
        <v>58</v>
      </c>
      <c r="B897">
        <v>1</v>
      </c>
    </row>
    <row r="898" spans="1:2" x14ac:dyDescent="0.3">
      <c r="A898" t="s">
        <v>57</v>
      </c>
      <c r="B898">
        <v>1</v>
      </c>
    </row>
    <row r="899" spans="1:2" x14ac:dyDescent="0.3">
      <c r="A899" t="s">
        <v>57</v>
      </c>
      <c r="B899">
        <v>1</v>
      </c>
    </row>
    <row r="900" spans="1:2" x14ac:dyDescent="0.3">
      <c r="A900" t="s">
        <v>58</v>
      </c>
      <c r="B900">
        <v>1</v>
      </c>
    </row>
    <row r="901" spans="1:2" x14ac:dyDescent="0.3">
      <c r="A901" t="s">
        <v>58</v>
      </c>
      <c r="B901">
        <v>1</v>
      </c>
    </row>
    <row r="902" spans="1:2" x14ac:dyDescent="0.3">
      <c r="A902" t="s">
        <v>58</v>
      </c>
      <c r="B902">
        <v>1</v>
      </c>
    </row>
    <row r="903" spans="1:2" x14ac:dyDescent="0.3">
      <c r="A903" t="s">
        <v>57</v>
      </c>
      <c r="B903">
        <v>1</v>
      </c>
    </row>
    <row r="904" spans="1:2" x14ac:dyDescent="0.3">
      <c r="A904" t="s">
        <v>57</v>
      </c>
      <c r="B904">
        <v>1</v>
      </c>
    </row>
    <row r="905" spans="1:2" x14ac:dyDescent="0.3">
      <c r="A905" t="s">
        <v>57</v>
      </c>
      <c r="B905">
        <v>1</v>
      </c>
    </row>
    <row r="906" spans="1:2" x14ac:dyDescent="0.3">
      <c r="A906" t="s">
        <v>57</v>
      </c>
      <c r="B906">
        <v>1</v>
      </c>
    </row>
    <row r="907" spans="1:2" x14ac:dyDescent="0.3">
      <c r="A907" t="s">
        <v>58</v>
      </c>
      <c r="B907">
        <v>1</v>
      </c>
    </row>
    <row r="908" spans="1:2" x14ac:dyDescent="0.3">
      <c r="A908" t="s">
        <v>57</v>
      </c>
      <c r="B908">
        <v>1</v>
      </c>
    </row>
    <row r="909" spans="1:2" x14ac:dyDescent="0.3">
      <c r="A909" t="s">
        <v>57</v>
      </c>
      <c r="B909">
        <v>1</v>
      </c>
    </row>
    <row r="910" spans="1:2" x14ac:dyDescent="0.3">
      <c r="A910" t="s">
        <v>57</v>
      </c>
      <c r="B910">
        <v>1</v>
      </c>
    </row>
    <row r="911" spans="1:2" x14ac:dyDescent="0.3">
      <c r="A911" t="s">
        <v>57</v>
      </c>
      <c r="B911">
        <v>1</v>
      </c>
    </row>
    <row r="912" spans="1:2" x14ac:dyDescent="0.3">
      <c r="A912" t="s">
        <v>58</v>
      </c>
      <c r="B912">
        <v>1</v>
      </c>
    </row>
    <row r="913" spans="1:2" x14ac:dyDescent="0.3">
      <c r="A913" t="s">
        <v>57</v>
      </c>
      <c r="B913">
        <v>1</v>
      </c>
    </row>
    <row r="914" spans="1:2" x14ac:dyDescent="0.3">
      <c r="A914" t="s">
        <v>58</v>
      </c>
      <c r="B914">
        <v>1</v>
      </c>
    </row>
    <row r="915" spans="1:2" x14ac:dyDescent="0.3">
      <c r="A915" t="s">
        <v>57</v>
      </c>
      <c r="B915">
        <v>1</v>
      </c>
    </row>
    <row r="916" spans="1:2" x14ac:dyDescent="0.3">
      <c r="A916" t="s">
        <v>57</v>
      </c>
      <c r="B916">
        <v>1</v>
      </c>
    </row>
    <row r="917" spans="1:2" x14ac:dyDescent="0.3">
      <c r="A917" t="s">
        <v>58</v>
      </c>
      <c r="B917">
        <v>1</v>
      </c>
    </row>
    <row r="918" spans="1:2" x14ac:dyDescent="0.3">
      <c r="A918" t="s">
        <v>57</v>
      </c>
      <c r="B918">
        <v>1</v>
      </c>
    </row>
    <row r="919" spans="1:2" x14ac:dyDescent="0.3">
      <c r="A919" t="s">
        <v>57</v>
      </c>
      <c r="B919">
        <v>1</v>
      </c>
    </row>
    <row r="920" spans="1:2" x14ac:dyDescent="0.3">
      <c r="A920" t="s">
        <v>57</v>
      </c>
      <c r="B920">
        <v>1</v>
      </c>
    </row>
    <row r="921" spans="1:2" x14ac:dyDescent="0.3">
      <c r="A921" t="s">
        <v>58</v>
      </c>
      <c r="B921">
        <v>1</v>
      </c>
    </row>
    <row r="922" spans="1:2" x14ac:dyDescent="0.3">
      <c r="A922" t="s">
        <v>57</v>
      </c>
      <c r="B922">
        <v>1</v>
      </c>
    </row>
    <row r="923" spans="1:2" x14ac:dyDescent="0.3">
      <c r="A923" t="s">
        <v>57</v>
      </c>
      <c r="B923">
        <v>1</v>
      </c>
    </row>
    <row r="924" spans="1:2" x14ac:dyDescent="0.3">
      <c r="A924" t="s">
        <v>58</v>
      </c>
      <c r="B924">
        <v>1</v>
      </c>
    </row>
    <row r="925" spans="1:2" x14ac:dyDescent="0.3">
      <c r="A925" t="s">
        <v>57</v>
      </c>
      <c r="B925">
        <v>1</v>
      </c>
    </row>
    <row r="926" spans="1:2" x14ac:dyDescent="0.3">
      <c r="A926" t="s">
        <v>57</v>
      </c>
      <c r="B926">
        <v>1</v>
      </c>
    </row>
    <row r="927" spans="1:2" x14ac:dyDescent="0.3">
      <c r="A927" t="s">
        <v>57</v>
      </c>
      <c r="B927">
        <v>1</v>
      </c>
    </row>
    <row r="928" spans="1:2" x14ac:dyDescent="0.3">
      <c r="A928" t="s">
        <v>57</v>
      </c>
      <c r="B928">
        <v>1</v>
      </c>
    </row>
    <row r="929" spans="1:2" x14ac:dyDescent="0.3">
      <c r="A929" t="s">
        <v>58</v>
      </c>
      <c r="B929">
        <v>1</v>
      </c>
    </row>
    <row r="930" spans="1:2" x14ac:dyDescent="0.3">
      <c r="A930" t="s">
        <v>58</v>
      </c>
      <c r="B930">
        <v>1</v>
      </c>
    </row>
    <row r="931" spans="1:2" x14ac:dyDescent="0.3">
      <c r="A931" t="s">
        <v>57</v>
      </c>
      <c r="B931">
        <v>1</v>
      </c>
    </row>
    <row r="932" spans="1:2" x14ac:dyDescent="0.3">
      <c r="A932" t="s">
        <v>58</v>
      </c>
      <c r="B932">
        <v>1</v>
      </c>
    </row>
    <row r="933" spans="1:2" x14ac:dyDescent="0.3">
      <c r="A933" t="s">
        <v>57</v>
      </c>
      <c r="B933">
        <v>1</v>
      </c>
    </row>
    <row r="934" spans="1:2" x14ac:dyDescent="0.3">
      <c r="A934" t="s">
        <v>58</v>
      </c>
      <c r="B934">
        <v>1</v>
      </c>
    </row>
    <row r="935" spans="1:2" x14ac:dyDescent="0.3">
      <c r="A935" t="s">
        <v>57</v>
      </c>
      <c r="B935">
        <v>1</v>
      </c>
    </row>
    <row r="936" spans="1:2" x14ac:dyDescent="0.3">
      <c r="A936" t="s">
        <v>58</v>
      </c>
      <c r="B936">
        <v>1</v>
      </c>
    </row>
    <row r="937" spans="1:2" x14ac:dyDescent="0.3">
      <c r="A937" t="s">
        <v>57</v>
      </c>
      <c r="B937">
        <v>1</v>
      </c>
    </row>
    <row r="938" spans="1:2" x14ac:dyDescent="0.3">
      <c r="A938" t="s">
        <v>58</v>
      </c>
      <c r="B938">
        <v>1</v>
      </c>
    </row>
    <row r="939" spans="1:2" x14ac:dyDescent="0.3">
      <c r="A939" t="s">
        <v>58</v>
      </c>
      <c r="B939">
        <v>1</v>
      </c>
    </row>
    <row r="940" spans="1:2" x14ac:dyDescent="0.3">
      <c r="A940" t="s">
        <v>57</v>
      </c>
      <c r="B940">
        <v>1</v>
      </c>
    </row>
    <row r="941" spans="1:2" x14ac:dyDescent="0.3">
      <c r="A941" t="s">
        <v>57</v>
      </c>
      <c r="B941">
        <v>1</v>
      </c>
    </row>
    <row r="942" spans="1:2" x14ac:dyDescent="0.3">
      <c r="A942" t="s">
        <v>57</v>
      </c>
      <c r="B942">
        <v>1</v>
      </c>
    </row>
    <row r="943" spans="1:2" x14ac:dyDescent="0.3">
      <c r="A943" t="s">
        <v>57</v>
      </c>
      <c r="B943">
        <v>1</v>
      </c>
    </row>
    <row r="944" spans="1:2" x14ac:dyDescent="0.3">
      <c r="A944" t="s">
        <v>58</v>
      </c>
      <c r="B944">
        <v>1</v>
      </c>
    </row>
    <row r="945" spans="1:2" x14ac:dyDescent="0.3">
      <c r="A945" t="s">
        <v>57</v>
      </c>
      <c r="B945">
        <v>1</v>
      </c>
    </row>
    <row r="946" spans="1:2" x14ac:dyDescent="0.3">
      <c r="A946" t="s">
        <v>58</v>
      </c>
      <c r="B946">
        <v>1</v>
      </c>
    </row>
    <row r="947" spans="1:2" x14ac:dyDescent="0.3">
      <c r="A947" t="s">
        <v>57</v>
      </c>
      <c r="B947">
        <v>1</v>
      </c>
    </row>
    <row r="948" spans="1:2" x14ac:dyDescent="0.3">
      <c r="A948" t="s">
        <v>58</v>
      </c>
      <c r="B948">
        <v>1</v>
      </c>
    </row>
    <row r="949" spans="1:2" x14ac:dyDescent="0.3">
      <c r="A949" t="s">
        <v>57</v>
      </c>
      <c r="B949">
        <v>1</v>
      </c>
    </row>
    <row r="950" spans="1:2" x14ac:dyDescent="0.3">
      <c r="A950" t="s">
        <v>57</v>
      </c>
      <c r="B950">
        <v>1</v>
      </c>
    </row>
    <row r="951" spans="1:2" x14ac:dyDescent="0.3">
      <c r="A951" t="s">
        <v>58</v>
      </c>
      <c r="B951">
        <v>1</v>
      </c>
    </row>
    <row r="952" spans="1:2" x14ac:dyDescent="0.3">
      <c r="A952" t="s">
        <v>58</v>
      </c>
      <c r="B952">
        <v>1</v>
      </c>
    </row>
    <row r="953" spans="1:2" x14ac:dyDescent="0.3">
      <c r="A953" t="s">
        <v>58</v>
      </c>
      <c r="B953">
        <v>1</v>
      </c>
    </row>
    <row r="954" spans="1:2" x14ac:dyDescent="0.3">
      <c r="A954" t="s">
        <v>57</v>
      </c>
      <c r="B954">
        <v>1</v>
      </c>
    </row>
    <row r="955" spans="1:2" x14ac:dyDescent="0.3">
      <c r="A955" t="s">
        <v>58</v>
      </c>
      <c r="B955">
        <v>1</v>
      </c>
    </row>
    <row r="956" spans="1:2" x14ac:dyDescent="0.3">
      <c r="A956" t="s">
        <v>58</v>
      </c>
      <c r="B956">
        <v>1</v>
      </c>
    </row>
    <row r="957" spans="1:2" x14ac:dyDescent="0.3">
      <c r="A957" t="s">
        <v>57</v>
      </c>
      <c r="B957">
        <v>1</v>
      </c>
    </row>
    <row r="958" spans="1:2" x14ac:dyDescent="0.3">
      <c r="A958" t="s">
        <v>57</v>
      </c>
      <c r="B958">
        <v>1</v>
      </c>
    </row>
    <row r="959" spans="1:2" x14ac:dyDescent="0.3">
      <c r="A959" t="s">
        <v>58</v>
      </c>
      <c r="B959">
        <v>1</v>
      </c>
    </row>
    <row r="960" spans="1:2" x14ac:dyDescent="0.3">
      <c r="A960" t="s">
        <v>58</v>
      </c>
      <c r="B960">
        <v>1</v>
      </c>
    </row>
    <row r="961" spans="1:2" x14ac:dyDescent="0.3">
      <c r="A961" t="s">
        <v>58</v>
      </c>
      <c r="B961">
        <v>1</v>
      </c>
    </row>
    <row r="962" spans="1:2" x14ac:dyDescent="0.3">
      <c r="A962" t="s">
        <v>57</v>
      </c>
      <c r="B962">
        <v>1</v>
      </c>
    </row>
    <row r="963" spans="1:2" x14ac:dyDescent="0.3">
      <c r="A963" t="s">
        <v>58</v>
      </c>
      <c r="B963">
        <v>1</v>
      </c>
    </row>
    <row r="964" spans="1:2" x14ac:dyDescent="0.3">
      <c r="A964" t="s">
        <v>57</v>
      </c>
      <c r="B964">
        <v>1</v>
      </c>
    </row>
    <row r="965" spans="1:2" x14ac:dyDescent="0.3">
      <c r="A965" t="s">
        <v>58</v>
      </c>
      <c r="B965">
        <v>1</v>
      </c>
    </row>
    <row r="966" spans="1:2" x14ac:dyDescent="0.3">
      <c r="A966" t="s">
        <v>57</v>
      </c>
      <c r="B966">
        <v>1</v>
      </c>
    </row>
    <row r="967" spans="1:2" x14ac:dyDescent="0.3">
      <c r="A967" t="s">
        <v>57</v>
      </c>
      <c r="B967">
        <v>1</v>
      </c>
    </row>
    <row r="968" spans="1:2" x14ac:dyDescent="0.3">
      <c r="A968" t="s">
        <v>58</v>
      </c>
      <c r="B968">
        <v>1</v>
      </c>
    </row>
    <row r="969" spans="1:2" x14ac:dyDescent="0.3">
      <c r="A969" t="s">
        <v>58</v>
      </c>
      <c r="B969">
        <v>1</v>
      </c>
    </row>
    <row r="970" spans="1:2" x14ac:dyDescent="0.3">
      <c r="A970" t="s">
        <v>58</v>
      </c>
      <c r="B970">
        <v>1</v>
      </c>
    </row>
    <row r="971" spans="1:2" x14ac:dyDescent="0.3">
      <c r="A971" t="s">
        <v>58</v>
      </c>
      <c r="B971">
        <v>1</v>
      </c>
    </row>
    <row r="972" spans="1:2" x14ac:dyDescent="0.3">
      <c r="A972" t="s">
        <v>57</v>
      </c>
      <c r="B972">
        <v>1</v>
      </c>
    </row>
    <row r="973" spans="1:2" x14ac:dyDescent="0.3">
      <c r="A973" t="s">
        <v>57</v>
      </c>
      <c r="B973">
        <v>1</v>
      </c>
    </row>
    <row r="974" spans="1:2" x14ac:dyDescent="0.3">
      <c r="A974" t="s">
        <v>58</v>
      </c>
      <c r="B974">
        <v>1</v>
      </c>
    </row>
    <row r="975" spans="1:2" x14ac:dyDescent="0.3">
      <c r="A975" t="s">
        <v>57</v>
      </c>
      <c r="B975">
        <v>1</v>
      </c>
    </row>
    <row r="976" spans="1:2" x14ac:dyDescent="0.3">
      <c r="A976" t="s">
        <v>57</v>
      </c>
      <c r="B976">
        <v>1</v>
      </c>
    </row>
    <row r="977" spans="1:2" x14ac:dyDescent="0.3">
      <c r="A977" t="s">
        <v>57</v>
      </c>
      <c r="B977">
        <v>1</v>
      </c>
    </row>
    <row r="978" spans="1:2" x14ac:dyDescent="0.3">
      <c r="A978" t="s">
        <v>57</v>
      </c>
      <c r="B978">
        <v>1</v>
      </c>
    </row>
    <row r="979" spans="1:2" x14ac:dyDescent="0.3">
      <c r="A979" t="s">
        <v>58</v>
      </c>
      <c r="B979">
        <v>1</v>
      </c>
    </row>
    <row r="980" spans="1:2" x14ac:dyDescent="0.3">
      <c r="A980" t="s">
        <v>58</v>
      </c>
      <c r="B980">
        <v>1</v>
      </c>
    </row>
    <row r="981" spans="1:2" x14ac:dyDescent="0.3">
      <c r="A981" t="s">
        <v>58</v>
      </c>
      <c r="B981">
        <v>1</v>
      </c>
    </row>
    <row r="982" spans="1:2" x14ac:dyDescent="0.3">
      <c r="A982" t="s">
        <v>58</v>
      </c>
      <c r="B982">
        <v>1</v>
      </c>
    </row>
    <row r="983" spans="1:2" x14ac:dyDescent="0.3">
      <c r="A983" t="s">
        <v>57</v>
      </c>
      <c r="B983">
        <v>1</v>
      </c>
    </row>
    <row r="984" spans="1:2" x14ac:dyDescent="0.3">
      <c r="A984" t="s">
        <v>58</v>
      </c>
      <c r="B984">
        <v>1</v>
      </c>
    </row>
    <row r="985" spans="1:2" x14ac:dyDescent="0.3">
      <c r="A985" t="s">
        <v>57</v>
      </c>
      <c r="B985">
        <v>1</v>
      </c>
    </row>
    <row r="986" spans="1:2" x14ac:dyDescent="0.3">
      <c r="A986" t="s">
        <v>58</v>
      </c>
      <c r="B986">
        <v>1</v>
      </c>
    </row>
    <row r="987" spans="1:2" x14ac:dyDescent="0.3">
      <c r="A987" t="s">
        <v>57</v>
      </c>
      <c r="B987">
        <v>1</v>
      </c>
    </row>
    <row r="988" spans="1:2" x14ac:dyDescent="0.3">
      <c r="A988" t="s">
        <v>57</v>
      </c>
      <c r="B988">
        <v>1</v>
      </c>
    </row>
    <row r="989" spans="1:2" x14ac:dyDescent="0.3">
      <c r="A989" t="s">
        <v>57</v>
      </c>
      <c r="B989">
        <v>1</v>
      </c>
    </row>
    <row r="990" spans="1:2" x14ac:dyDescent="0.3">
      <c r="A990" t="s">
        <v>57</v>
      </c>
      <c r="B990">
        <v>1</v>
      </c>
    </row>
    <row r="991" spans="1:2" x14ac:dyDescent="0.3">
      <c r="A991" t="s">
        <v>57</v>
      </c>
      <c r="B991">
        <v>1</v>
      </c>
    </row>
    <row r="992" spans="1:2" x14ac:dyDescent="0.3">
      <c r="A992" t="s">
        <v>57</v>
      </c>
      <c r="B992">
        <v>1</v>
      </c>
    </row>
    <row r="993" spans="1:2" x14ac:dyDescent="0.3">
      <c r="A993" t="s">
        <v>58</v>
      </c>
      <c r="B993">
        <v>1</v>
      </c>
    </row>
    <row r="994" spans="1:2" x14ac:dyDescent="0.3">
      <c r="A994" t="s">
        <v>58</v>
      </c>
      <c r="B994">
        <v>1</v>
      </c>
    </row>
    <row r="995" spans="1:2" x14ac:dyDescent="0.3">
      <c r="A995" t="s">
        <v>58</v>
      </c>
      <c r="B995">
        <v>1</v>
      </c>
    </row>
    <row r="996" spans="1:2" x14ac:dyDescent="0.3">
      <c r="A996" t="s">
        <v>58</v>
      </c>
      <c r="B996">
        <v>1</v>
      </c>
    </row>
    <row r="997" spans="1:2" x14ac:dyDescent="0.3">
      <c r="A997" t="s">
        <v>58</v>
      </c>
      <c r="B997">
        <v>1</v>
      </c>
    </row>
    <row r="998" spans="1:2" x14ac:dyDescent="0.3">
      <c r="A998" t="s">
        <v>57</v>
      </c>
      <c r="B998">
        <v>1</v>
      </c>
    </row>
    <row r="999" spans="1:2" x14ac:dyDescent="0.3">
      <c r="A999" t="s">
        <v>58</v>
      </c>
      <c r="B999">
        <v>1</v>
      </c>
    </row>
    <row r="1000" spans="1:2" x14ac:dyDescent="0.3">
      <c r="A1000" t="s">
        <v>58</v>
      </c>
      <c r="B1000">
        <v>1</v>
      </c>
    </row>
    <row r="1001" spans="1:2" x14ac:dyDescent="0.3">
      <c r="A1001" t="s">
        <v>58</v>
      </c>
      <c r="B1001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opLeftCell="H973" workbookViewId="0">
      <selection activeCell="S4" sqref="S4:S1001"/>
    </sheetView>
  </sheetViews>
  <sheetFormatPr defaultRowHeight="14.4" x14ac:dyDescent="0.3"/>
  <cols>
    <col min="1" max="1" width="18.109375" style="5" bestFit="1" customWidth="1"/>
    <col min="2" max="2" width="10.21875" customWidth="1"/>
    <col min="3" max="3" width="11.77734375" customWidth="1"/>
    <col min="4" max="4" width="9" customWidth="1"/>
    <col min="5" max="5" width="12.44140625" customWidth="1"/>
    <col min="6" max="6" width="17.6640625" customWidth="1"/>
    <col min="7" max="7" width="13" customWidth="1"/>
    <col min="8" max="8" width="9.21875" customWidth="1"/>
    <col min="9" max="9" width="16.21875" customWidth="1"/>
    <col min="10" max="10" width="13.5546875" customWidth="1"/>
    <col min="11" max="11" width="17.21875" customWidth="1"/>
    <col min="12" max="12" width="13.6640625" customWidth="1"/>
    <col min="13" max="13" width="16.88671875" customWidth="1"/>
    <col min="14" max="14" width="15.44140625" customWidth="1"/>
    <col min="15" max="15" width="16.21875" customWidth="1"/>
    <col min="17" max="17" width="17.33203125" customWidth="1"/>
    <col min="18" max="18" width="21.109375" customWidth="1"/>
  </cols>
  <sheetData>
    <row r="1" spans="1:19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2" t="s">
        <v>87</v>
      </c>
    </row>
    <row r="2" spans="1:19" x14ac:dyDescent="0.3">
      <c r="A2" s="5">
        <v>44830.63963963963</v>
      </c>
      <c r="B2" t="s">
        <v>18</v>
      </c>
      <c r="C2" t="s">
        <v>28</v>
      </c>
      <c r="D2" t="s">
        <v>33</v>
      </c>
      <c r="E2" t="s">
        <v>41</v>
      </c>
      <c r="F2">
        <v>18227</v>
      </c>
      <c r="G2">
        <v>4</v>
      </c>
      <c r="H2">
        <v>9577</v>
      </c>
      <c r="I2" t="s">
        <v>51</v>
      </c>
      <c r="J2" t="s">
        <v>55</v>
      </c>
      <c r="K2">
        <v>46</v>
      </c>
      <c r="L2" t="s">
        <v>57</v>
      </c>
      <c r="M2" t="s">
        <v>59</v>
      </c>
      <c r="N2" t="s">
        <v>61</v>
      </c>
      <c r="O2">
        <v>4.3</v>
      </c>
      <c r="P2" t="s">
        <v>63</v>
      </c>
      <c r="Q2">
        <v>72908</v>
      </c>
      <c r="R2">
        <v>63331</v>
      </c>
      <c r="S2">
        <v>1</v>
      </c>
    </row>
    <row r="3" spans="1:19" x14ac:dyDescent="0.3">
      <c r="A3" s="5">
        <v>44647.956956956958</v>
      </c>
      <c r="B3" t="s">
        <v>19</v>
      </c>
      <c r="C3" t="s">
        <v>29</v>
      </c>
      <c r="D3" t="s">
        <v>33</v>
      </c>
      <c r="E3" t="s">
        <v>42</v>
      </c>
      <c r="F3">
        <v>11620</v>
      </c>
      <c r="G3">
        <v>4</v>
      </c>
      <c r="H3">
        <v>2129</v>
      </c>
      <c r="I3" t="s">
        <v>52</v>
      </c>
      <c r="J3" t="s">
        <v>56</v>
      </c>
      <c r="K3">
        <v>64</v>
      </c>
      <c r="L3" t="s">
        <v>57</v>
      </c>
      <c r="M3" t="s">
        <v>60</v>
      </c>
      <c r="N3" t="s">
        <v>61</v>
      </c>
      <c r="O3">
        <v>3.3</v>
      </c>
      <c r="P3" t="s">
        <v>64</v>
      </c>
      <c r="Q3">
        <v>46480</v>
      </c>
      <c r="R3">
        <v>44351</v>
      </c>
      <c r="S3">
        <v>2</v>
      </c>
    </row>
    <row r="4" spans="1:19" x14ac:dyDescent="0.3">
      <c r="A4" s="5">
        <v>44750.259259259263</v>
      </c>
      <c r="B4" t="s">
        <v>20</v>
      </c>
      <c r="C4" t="s">
        <v>28</v>
      </c>
      <c r="D4" t="s">
        <v>34</v>
      </c>
      <c r="E4" t="s">
        <v>42</v>
      </c>
      <c r="F4">
        <v>47360</v>
      </c>
      <c r="G4">
        <v>3</v>
      </c>
      <c r="H4">
        <v>959</v>
      </c>
      <c r="I4" t="s">
        <v>53</v>
      </c>
      <c r="J4" t="s">
        <v>55</v>
      </c>
      <c r="K4">
        <v>27</v>
      </c>
      <c r="L4" t="s">
        <v>57</v>
      </c>
      <c r="M4" t="s">
        <v>59</v>
      </c>
      <c r="N4" t="s">
        <v>61</v>
      </c>
      <c r="O4">
        <v>3.4</v>
      </c>
      <c r="P4" t="s">
        <v>65</v>
      </c>
      <c r="Q4">
        <v>142080</v>
      </c>
      <c r="R4">
        <v>141121</v>
      </c>
      <c r="S4">
        <v>3</v>
      </c>
    </row>
    <row r="5" spans="1:19" x14ac:dyDescent="0.3">
      <c r="A5" s="5">
        <v>44111.600600600592</v>
      </c>
      <c r="B5" t="s">
        <v>18</v>
      </c>
      <c r="C5" t="s">
        <v>30</v>
      </c>
      <c r="D5" t="s">
        <v>35</v>
      </c>
      <c r="E5" t="s">
        <v>43</v>
      </c>
      <c r="F5">
        <v>18398</v>
      </c>
      <c r="G5">
        <v>3</v>
      </c>
      <c r="H5">
        <v>5516</v>
      </c>
      <c r="I5" t="s">
        <v>52</v>
      </c>
      <c r="J5" t="s">
        <v>56</v>
      </c>
      <c r="K5">
        <v>59</v>
      </c>
      <c r="L5" t="s">
        <v>57</v>
      </c>
      <c r="M5" t="s">
        <v>60</v>
      </c>
      <c r="N5" t="s">
        <v>62</v>
      </c>
      <c r="O5">
        <v>3.2</v>
      </c>
      <c r="P5" t="s">
        <v>66</v>
      </c>
      <c r="Q5">
        <v>55194</v>
      </c>
      <c r="R5">
        <v>49678</v>
      </c>
      <c r="S5">
        <v>4</v>
      </c>
    </row>
    <row r="6" spans="1:19" x14ac:dyDescent="0.3">
      <c r="A6" s="5">
        <v>45051.320320320323</v>
      </c>
      <c r="B6" t="s">
        <v>21</v>
      </c>
      <c r="C6" t="s">
        <v>31</v>
      </c>
      <c r="D6" t="s">
        <v>36</v>
      </c>
      <c r="E6" t="s">
        <v>44</v>
      </c>
      <c r="F6">
        <v>45454</v>
      </c>
      <c r="G6">
        <v>1</v>
      </c>
      <c r="H6">
        <v>550</v>
      </c>
      <c r="I6" t="s">
        <v>53</v>
      </c>
      <c r="J6" t="s">
        <v>56</v>
      </c>
      <c r="K6">
        <v>45</v>
      </c>
      <c r="L6" t="s">
        <v>58</v>
      </c>
      <c r="M6" t="s">
        <v>59</v>
      </c>
      <c r="N6" t="s">
        <v>61</v>
      </c>
      <c r="O6">
        <v>4.5999999999999996</v>
      </c>
      <c r="P6" t="s">
        <v>66</v>
      </c>
      <c r="Q6">
        <v>45454</v>
      </c>
      <c r="R6">
        <v>44904</v>
      </c>
      <c r="S6">
        <v>5</v>
      </c>
    </row>
    <row r="7" spans="1:19" x14ac:dyDescent="0.3">
      <c r="A7" s="5">
        <v>44946.095095095086</v>
      </c>
      <c r="B7" t="s">
        <v>22</v>
      </c>
      <c r="C7" t="s">
        <v>31</v>
      </c>
      <c r="D7" t="s">
        <v>36</v>
      </c>
      <c r="E7" t="s">
        <v>45</v>
      </c>
      <c r="F7">
        <v>51359</v>
      </c>
      <c r="G7">
        <v>1</v>
      </c>
      <c r="H7">
        <v>6621</v>
      </c>
      <c r="I7" t="s">
        <v>53</v>
      </c>
      <c r="J7" t="s">
        <v>56</v>
      </c>
      <c r="K7">
        <v>33</v>
      </c>
      <c r="L7" t="s">
        <v>57</v>
      </c>
      <c r="M7" t="s">
        <v>60</v>
      </c>
      <c r="N7" t="s">
        <v>62</v>
      </c>
      <c r="O7">
        <v>4.5999999999999996</v>
      </c>
      <c r="P7" t="s">
        <v>65</v>
      </c>
      <c r="Q7">
        <v>51359</v>
      </c>
      <c r="R7">
        <v>44738</v>
      </c>
      <c r="S7">
        <v>6</v>
      </c>
    </row>
    <row r="8" spans="1:19" x14ac:dyDescent="0.3">
      <c r="A8" s="5">
        <v>44864.25325325325</v>
      </c>
      <c r="B8" t="s">
        <v>23</v>
      </c>
      <c r="C8" t="s">
        <v>28</v>
      </c>
      <c r="D8" t="s">
        <v>37</v>
      </c>
      <c r="E8" t="s">
        <v>43</v>
      </c>
      <c r="F8">
        <v>11498</v>
      </c>
      <c r="G8">
        <v>1</v>
      </c>
      <c r="H8">
        <v>8019</v>
      </c>
      <c r="I8" t="s">
        <v>53</v>
      </c>
      <c r="J8" t="s">
        <v>56</v>
      </c>
      <c r="K8">
        <v>44</v>
      </c>
      <c r="L8" t="s">
        <v>57</v>
      </c>
      <c r="M8" t="s">
        <v>60</v>
      </c>
      <c r="N8" t="s">
        <v>61</v>
      </c>
      <c r="O8">
        <v>4.3</v>
      </c>
      <c r="P8" t="s">
        <v>65</v>
      </c>
      <c r="Q8">
        <v>11498</v>
      </c>
      <c r="R8">
        <v>3479</v>
      </c>
      <c r="S8">
        <v>7</v>
      </c>
    </row>
    <row r="9" spans="1:19" x14ac:dyDescent="0.3">
      <c r="A9" s="5">
        <v>44355.664664664662</v>
      </c>
      <c r="B9" t="s">
        <v>19</v>
      </c>
      <c r="C9" t="s">
        <v>28</v>
      </c>
      <c r="D9" t="s">
        <v>38</v>
      </c>
      <c r="E9" t="s">
        <v>46</v>
      </c>
      <c r="F9">
        <v>56903</v>
      </c>
      <c r="G9">
        <v>1</v>
      </c>
      <c r="H9">
        <v>5663</v>
      </c>
      <c r="I9" t="s">
        <v>52</v>
      </c>
      <c r="J9" t="s">
        <v>55</v>
      </c>
      <c r="K9">
        <v>33</v>
      </c>
      <c r="L9" t="s">
        <v>58</v>
      </c>
      <c r="M9" t="s">
        <v>60</v>
      </c>
      <c r="N9" t="s">
        <v>62</v>
      </c>
      <c r="O9">
        <v>3.8</v>
      </c>
      <c r="P9" t="s">
        <v>64</v>
      </c>
      <c r="Q9">
        <v>56903</v>
      </c>
      <c r="R9">
        <v>51240</v>
      </c>
      <c r="S9">
        <v>8</v>
      </c>
    </row>
    <row r="10" spans="1:19" x14ac:dyDescent="0.3">
      <c r="A10" s="5">
        <v>43844.153153153151</v>
      </c>
      <c r="B10" t="s">
        <v>23</v>
      </c>
      <c r="C10" t="s">
        <v>29</v>
      </c>
      <c r="D10" t="s">
        <v>37</v>
      </c>
      <c r="E10" t="s">
        <v>46</v>
      </c>
      <c r="F10">
        <v>4535</v>
      </c>
      <c r="G10">
        <v>2</v>
      </c>
      <c r="H10">
        <v>5097</v>
      </c>
      <c r="I10" t="s">
        <v>51</v>
      </c>
      <c r="J10" t="s">
        <v>55</v>
      </c>
      <c r="K10">
        <v>64</v>
      </c>
      <c r="L10" t="s">
        <v>58</v>
      </c>
      <c r="M10" t="s">
        <v>59</v>
      </c>
      <c r="N10" t="s">
        <v>62</v>
      </c>
      <c r="O10">
        <v>4.5999999999999996</v>
      </c>
      <c r="P10" t="s">
        <v>65</v>
      </c>
      <c r="Q10">
        <v>9070</v>
      </c>
      <c r="R10">
        <v>3973</v>
      </c>
      <c r="S10">
        <v>9</v>
      </c>
    </row>
    <row r="11" spans="1:19" x14ac:dyDescent="0.3">
      <c r="A11" s="5">
        <v>44887.636636636627</v>
      </c>
      <c r="B11" t="s">
        <v>24</v>
      </c>
      <c r="C11" t="s">
        <v>31</v>
      </c>
      <c r="D11" t="s">
        <v>36</v>
      </c>
      <c r="E11" t="s">
        <v>44</v>
      </c>
      <c r="F11">
        <v>43836</v>
      </c>
      <c r="G11">
        <v>2</v>
      </c>
      <c r="H11">
        <v>4964</v>
      </c>
      <c r="I11" t="s">
        <v>51</v>
      </c>
      <c r="J11" t="s">
        <v>56</v>
      </c>
      <c r="K11">
        <v>32</v>
      </c>
      <c r="L11" t="s">
        <v>58</v>
      </c>
      <c r="M11" t="s">
        <v>59</v>
      </c>
      <c r="N11" t="s">
        <v>62</v>
      </c>
      <c r="O11">
        <v>4.3</v>
      </c>
      <c r="P11" t="s">
        <v>65</v>
      </c>
      <c r="Q11">
        <v>87672</v>
      </c>
      <c r="R11">
        <v>82708</v>
      </c>
      <c r="S11">
        <v>10</v>
      </c>
    </row>
    <row r="12" spans="1:19" x14ac:dyDescent="0.3">
      <c r="A12" s="5">
        <v>44235.824824824813</v>
      </c>
      <c r="B12" t="s">
        <v>25</v>
      </c>
      <c r="C12" t="s">
        <v>31</v>
      </c>
      <c r="D12" t="s">
        <v>37</v>
      </c>
      <c r="E12" t="s">
        <v>44</v>
      </c>
      <c r="F12">
        <v>55506</v>
      </c>
      <c r="G12">
        <v>1</v>
      </c>
      <c r="H12">
        <v>1867</v>
      </c>
      <c r="I12" t="s">
        <v>54</v>
      </c>
      <c r="J12" t="s">
        <v>55</v>
      </c>
      <c r="K12">
        <v>56</v>
      </c>
      <c r="L12" t="s">
        <v>58</v>
      </c>
      <c r="M12" t="s">
        <v>59</v>
      </c>
      <c r="N12" t="s">
        <v>62</v>
      </c>
      <c r="O12">
        <v>3.6</v>
      </c>
      <c r="P12" t="s">
        <v>66</v>
      </c>
      <c r="Q12">
        <v>55506</v>
      </c>
      <c r="R12">
        <v>53639</v>
      </c>
      <c r="S12">
        <v>11</v>
      </c>
    </row>
    <row r="13" spans="1:19" x14ac:dyDescent="0.3">
      <c r="A13" s="5">
        <v>44932.941941941943</v>
      </c>
      <c r="B13" t="s">
        <v>19</v>
      </c>
      <c r="C13" t="s">
        <v>31</v>
      </c>
      <c r="D13" t="s">
        <v>33</v>
      </c>
      <c r="E13" t="s">
        <v>41</v>
      </c>
      <c r="F13">
        <v>45059</v>
      </c>
      <c r="G13">
        <v>2</v>
      </c>
      <c r="H13">
        <v>6151</v>
      </c>
      <c r="I13" t="s">
        <v>52</v>
      </c>
      <c r="J13" t="s">
        <v>56</v>
      </c>
      <c r="K13">
        <v>34</v>
      </c>
      <c r="L13" t="s">
        <v>57</v>
      </c>
      <c r="M13" t="s">
        <v>60</v>
      </c>
      <c r="N13" t="s">
        <v>62</v>
      </c>
      <c r="O13">
        <v>3.7</v>
      </c>
      <c r="P13" t="s">
        <v>65</v>
      </c>
      <c r="Q13">
        <v>90118</v>
      </c>
      <c r="R13">
        <v>83967</v>
      </c>
      <c r="S13">
        <v>12</v>
      </c>
    </row>
    <row r="14" spans="1:19" x14ac:dyDescent="0.3">
      <c r="A14" s="5">
        <v>45006.015015015008</v>
      </c>
      <c r="B14" t="s">
        <v>23</v>
      </c>
      <c r="C14" t="s">
        <v>32</v>
      </c>
      <c r="D14" t="s">
        <v>37</v>
      </c>
      <c r="E14" t="s">
        <v>45</v>
      </c>
      <c r="F14">
        <v>58066</v>
      </c>
      <c r="G14">
        <v>4</v>
      </c>
      <c r="H14">
        <v>1093</v>
      </c>
      <c r="I14" t="s">
        <v>52</v>
      </c>
      <c r="J14" t="s">
        <v>55</v>
      </c>
      <c r="K14">
        <v>47</v>
      </c>
      <c r="L14" t="s">
        <v>58</v>
      </c>
      <c r="M14" t="s">
        <v>60</v>
      </c>
      <c r="N14" t="s">
        <v>61</v>
      </c>
      <c r="O14">
        <v>3.2</v>
      </c>
      <c r="P14" t="s">
        <v>64</v>
      </c>
      <c r="Q14">
        <v>232264</v>
      </c>
      <c r="R14">
        <v>231171</v>
      </c>
      <c r="S14">
        <v>13</v>
      </c>
    </row>
    <row r="15" spans="1:19" x14ac:dyDescent="0.3">
      <c r="A15" s="5">
        <v>44706.415415415402</v>
      </c>
      <c r="B15" t="s">
        <v>19</v>
      </c>
      <c r="C15" t="s">
        <v>31</v>
      </c>
      <c r="D15" t="s">
        <v>36</v>
      </c>
      <c r="E15" t="s">
        <v>47</v>
      </c>
      <c r="F15">
        <v>29572</v>
      </c>
      <c r="G15">
        <v>2</v>
      </c>
      <c r="H15">
        <v>333</v>
      </c>
      <c r="I15" t="s">
        <v>54</v>
      </c>
      <c r="J15" t="s">
        <v>56</v>
      </c>
      <c r="K15">
        <v>36</v>
      </c>
      <c r="L15" t="s">
        <v>57</v>
      </c>
      <c r="M15" t="s">
        <v>60</v>
      </c>
      <c r="N15" t="s">
        <v>61</v>
      </c>
      <c r="O15">
        <v>3.5</v>
      </c>
      <c r="P15" t="s">
        <v>63</v>
      </c>
      <c r="Q15">
        <v>59144</v>
      </c>
      <c r="R15">
        <v>58811</v>
      </c>
      <c r="S15">
        <v>14</v>
      </c>
    </row>
    <row r="16" spans="1:19" x14ac:dyDescent="0.3">
      <c r="A16" s="5">
        <v>43933.302302302291</v>
      </c>
      <c r="B16" t="s">
        <v>19</v>
      </c>
      <c r="C16" t="s">
        <v>31</v>
      </c>
      <c r="D16" t="s">
        <v>34</v>
      </c>
      <c r="E16" t="s">
        <v>48</v>
      </c>
      <c r="F16">
        <v>54996</v>
      </c>
      <c r="G16">
        <v>4</v>
      </c>
      <c r="H16">
        <v>3554</v>
      </c>
      <c r="I16" t="s">
        <v>52</v>
      </c>
      <c r="J16" t="s">
        <v>56</v>
      </c>
      <c r="K16">
        <v>24</v>
      </c>
      <c r="L16" t="s">
        <v>58</v>
      </c>
      <c r="M16" t="s">
        <v>60</v>
      </c>
      <c r="N16" t="s">
        <v>61</v>
      </c>
      <c r="O16">
        <v>4.4000000000000004</v>
      </c>
      <c r="P16" t="s">
        <v>64</v>
      </c>
      <c r="Q16">
        <v>219984</v>
      </c>
      <c r="R16">
        <v>216430</v>
      </c>
      <c r="S16">
        <v>15</v>
      </c>
    </row>
    <row r="17" spans="1:19" x14ac:dyDescent="0.3">
      <c r="A17" s="5">
        <v>44520.809809809813</v>
      </c>
      <c r="B17" t="s">
        <v>19</v>
      </c>
      <c r="C17" t="s">
        <v>29</v>
      </c>
      <c r="D17" t="s">
        <v>39</v>
      </c>
      <c r="E17" t="s">
        <v>41</v>
      </c>
      <c r="F17">
        <v>47928</v>
      </c>
      <c r="G17">
        <v>1</v>
      </c>
      <c r="H17">
        <v>430</v>
      </c>
      <c r="I17" t="s">
        <v>54</v>
      </c>
      <c r="J17" t="s">
        <v>56</v>
      </c>
      <c r="K17">
        <v>19</v>
      </c>
      <c r="L17" t="s">
        <v>58</v>
      </c>
      <c r="M17" t="s">
        <v>60</v>
      </c>
      <c r="N17" t="s">
        <v>61</v>
      </c>
      <c r="O17">
        <v>3.3</v>
      </c>
      <c r="P17" t="s">
        <v>64</v>
      </c>
      <c r="Q17">
        <v>47928</v>
      </c>
      <c r="R17">
        <v>47498</v>
      </c>
      <c r="S17">
        <v>16</v>
      </c>
    </row>
    <row r="18" spans="1:19" x14ac:dyDescent="0.3">
      <c r="A18" s="5">
        <v>44707.876876876871</v>
      </c>
      <c r="B18" t="s">
        <v>19</v>
      </c>
      <c r="C18" t="s">
        <v>29</v>
      </c>
      <c r="D18" t="s">
        <v>39</v>
      </c>
      <c r="E18" t="s">
        <v>44</v>
      </c>
      <c r="F18">
        <v>56573</v>
      </c>
      <c r="G18">
        <v>2</v>
      </c>
      <c r="H18">
        <v>5152</v>
      </c>
      <c r="I18" t="s">
        <v>54</v>
      </c>
      <c r="J18" t="s">
        <v>55</v>
      </c>
      <c r="K18">
        <v>35</v>
      </c>
      <c r="L18" t="s">
        <v>57</v>
      </c>
      <c r="M18" t="s">
        <v>60</v>
      </c>
      <c r="N18" t="s">
        <v>62</v>
      </c>
      <c r="O18">
        <v>3.5</v>
      </c>
      <c r="P18" t="s">
        <v>63</v>
      </c>
      <c r="Q18">
        <v>113146</v>
      </c>
      <c r="R18">
        <v>107994</v>
      </c>
      <c r="S18">
        <v>17</v>
      </c>
    </row>
    <row r="19" spans="1:19" x14ac:dyDescent="0.3">
      <c r="A19" s="5">
        <v>44409.738738738743</v>
      </c>
      <c r="B19" t="s">
        <v>22</v>
      </c>
      <c r="C19" t="s">
        <v>30</v>
      </c>
      <c r="D19" t="s">
        <v>40</v>
      </c>
      <c r="E19" t="s">
        <v>42</v>
      </c>
      <c r="F19">
        <v>17393</v>
      </c>
      <c r="G19">
        <v>1</v>
      </c>
      <c r="H19">
        <v>9756</v>
      </c>
      <c r="I19" t="s">
        <v>53</v>
      </c>
      <c r="J19" t="s">
        <v>56</v>
      </c>
      <c r="K19">
        <v>18</v>
      </c>
      <c r="L19" t="s">
        <v>57</v>
      </c>
      <c r="M19" t="s">
        <v>60</v>
      </c>
      <c r="N19" t="s">
        <v>62</v>
      </c>
      <c r="O19">
        <v>3.4</v>
      </c>
      <c r="P19" t="s">
        <v>63</v>
      </c>
      <c r="Q19">
        <v>17393</v>
      </c>
      <c r="R19">
        <v>7637</v>
      </c>
      <c r="S19">
        <v>18</v>
      </c>
    </row>
    <row r="20" spans="1:19" x14ac:dyDescent="0.3">
      <c r="A20" s="5">
        <v>44289.898898898893</v>
      </c>
      <c r="B20" t="s">
        <v>25</v>
      </c>
      <c r="C20" t="s">
        <v>29</v>
      </c>
      <c r="D20" t="s">
        <v>35</v>
      </c>
      <c r="E20" t="s">
        <v>41</v>
      </c>
      <c r="F20">
        <v>58782</v>
      </c>
      <c r="G20">
        <v>3</v>
      </c>
      <c r="H20">
        <v>8204</v>
      </c>
      <c r="I20" t="s">
        <v>54</v>
      </c>
      <c r="J20" t="s">
        <v>55</v>
      </c>
      <c r="K20">
        <v>48</v>
      </c>
      <c r="L20" t="s">
        <v>58</v>
      </c>
      <c r="M20" t="s">
        <v>59</v>
      </c>
      <c r="N20" t="s">
        <v>61</v>
      </c>
      <c r="O20">
        <v>3.4</v>
      </c>
      <c r="P20" t="s">
        <v>63</v>
      </c>
      <c r="Q20">
        <v>176346</v>
      </c>
      <c r="R20">
        <v>168142</v>
      </c>
      <c r="S20">
        <v>19</v>
      </c>
    </row>
    <row r="21" spans="1:19" x14ac:dyDescent="0.3">
      <c r="A21" s="5">
        <v>44861.330330330333</v>
      </c>
      <c r="B21" t="s">
        <v>22</v>
      </c>
      <c r="C21" t="s">
        <v>31</v>
      </c>
      <c r="D21" t="s">
        <v>34</v>
      </c>
      <c r="E21" t="s">
        <v>46</v>
      </c>
      <c r="F21">
        <v>7621</v>
      </c>
      <c r="G21">
        <v>4</v>
      </c>
      <c r="H21">
        <v>5213</v>
      </c>
      <c r="I21" t="s">
        <v>53</v>
      </c>
      <c r="J21" t="s">
        <v>55</v>
      </c>
      <c r="K21">
        <v>19</v>
      </c>
      <c r="L21" t="s">
        <v>58</v>
      </c>
      <c r="M21" t="s">
        <v>60</v>
      </c>
      <c r="N21" t="s">
        <v>62</v>
      </c>
      <c r="O21">
        <v>4.5999999999999996</v>
      </c>
      <c r="P21" t="s">
        <v>65</v>
      </c>
      <c r="Q21">
        <v>30484</v>
      </c>
      <c r="R21">
        <v>25271</v>
      </c>
      <c r="S21">
        <v>20</v>
      </c>
    </row>
    <row r="22" spans="1:19" x14ac:dyDescent="0.3">
      <c r="A22" s="5">
        <v>44541.270270270274</v>
      </c>
      <c r="B22" t="s">
        <v>22</v>
      </c>
      <c r="C22" t="s">
        <v>31</v>
      </c>
      <c r="D22" t="s">
        <v>33</v>
      </c>
      <c r="E22" t="s">
        <v>47</v>
      </c>
      <c r="F22">
        <v>8371</v>
      </c>
      <c r="G22">
        <v>3</v>
      </c>
      <c r="H22">
        <v>7242</v>
      </c>
      <c r="I22" t="s">
        <v>53</v>
      </c>
      <c r="J22" t="s">
        <v>55</v>
      </c>
      <c r="K22">
        <v>29</v>
      </c>
      <c r="L22" t="s">
        <v>57</v>
      </c>
      <c r="M22" t="s">
        <v>60</v>
      </c>
      <c r="N22" t="s">
        <v>61</v>
      </c>
      <c r="O22">
        <v>3.8</v>
      </c>
      <c r="P22" t="s">
        <v>66</v>
      </c>
      <c r="Q22">
        <v>25113</v>
      </c>
      <c r="R22">
        <v>17871</v>
      </c>
      <c r="S22">
        <v>21</v>
      </c>
    </row>
    <row r="23" spans="1:19" x14ac:dyDescent="0.3">
      <c r="A23" s="5">
        <v>44636.265265265247</v>
      </c>
      <c r="B23" t="s">
        <v>26</v>
      </c>
      <c r="C23" t="s">
        <v>31</v>
      </c>
      <c r="D23" t="s">
        <v>35</v>
      </c>
      <c r="E23" t="s">
        <v>45</v>
      </c>
      <c r="F23">
        <v>47349</v>
      </c>
      <c r="G23">
        <v>4</v>
      </c>
      <c r="H23">
        <v>7146</v>
      </c>
      <c r="I23" t="s">
        <v>54</v>
      </c>
      <c r="J23" t="s">
        <v>55</v>
      </c>
      <c r="K23">
        <v>49</v>
      </c>
      <c r="L23" t="s">
        <v>58</v>
      </c>
      <c r="M23" t="s">
        <v>59</v>
      </c>
      <c r="N23" t="s">
        <v>61</v>
      </c>
      <c r="O23">
        <v>3.7</v>
      </c>
      <c r="P23" t="s">
        <v>65</v>
      </c>
      <c r="Q23">
        <v>189396</v>
      </c>
      <c r="R23">
        <v>182250</v>
      </c>
      <c r="S23">
        <v>22</v>
      </c>
    </row>
    <row r="24" spans="1:19" x14ac:dyDescent="0.3">
      <c r="A24" s="5">
        <v>43958.147147147138</v>
      </c>
      <c r="B24" t="s">
        <v>22</v>
      </c>
      <c r="C24" t="s">
        <v>29</v>
      </c>
      <c r="D24" t="s">
        <v>38</v>
      </c>
      <c r="E24" t="s">
        <v>44</v>
      </c>
      <c r="F24">
        <v>11794</v>
      </c>
      <c r="G24">
        <v>1</v>
      </c>
      <c r="H24">
        <v>6985</v>
      </c>
      <c r="I24" t="s">
        <v>54</v>
      </c>
      <c r="J24" t="s">
        <v>55</v>
      </c>
      <c r="K24">
        <v>50</v>
      </c>
      <c r="L24" t="s">
        <v>58</v>
      </c>
      <c r="M24" t="s">
        <v>60</v>
      </c>
      <c r="N24" t="s">
        <v>61</v>
      </c>
      <c r="O24">
        <v>4.8</v>
      </c>
      <c r="P24" t="s">
        <v>63</v>
      </c>
      <c r="Q24">
        <v>11794</v>
      </c>
      <c r="R24">
        <v>4809</v>
      </c>
      <c r="S24">
        <v>23</v>
      </c>
    </row>
    <row r="25" spans="1:19" x14ac:dyDescent="0.3">
      <c r="A25" s="5">
        <v>44085.294294294297</v>
      </c>
      <c r="B25" t="s">
        <v>21</v>
      </c>
      <c r="C25" t="s">
        <v>28</v>
      </c>
      <c r="D25" t="s">
        <v>34</v>
      </c>
      <c r="E25" t="s">
        <v>47</v>
      </c>
      <c r="F25">
        <v>53750</v>
      </c>
      <c r="G25">
        <v>2</v>
      </c>
      <c r="H25">
        <v>2353</v>
      </c>
      <c r="I25" t="s">
        <v>54</v>
      </c>
      <c r="J25" t="s">
        <v>56</v>
      </c>
      <c r="K25">
        <v>28</v>
      </c>
      <c r="L25" t="s">
        <v>57</v>
      </c>
      <c r="M25" t="s">
        <v>59</v>
      </c>
      <c r="N25" t="s">
        <v>61</v>
      </c>
      <c r="O25">
        <v>3.6</v>
      </c>
      <c r="P25" t="s">
        <v>64</v>
      </c>
      <c r="Q25">
        <v>107500</v>
      </c>
      <c r="R25">
        <v>105147</v>
      </c>
      <c r="S25">
        <v>24</v>
      </c>
    </row>
    <row r="26" spans="1:19" x14ac:dyDescent="0.3">
      <c r="A26" s="5">
        <v>44707.876876876871</v>
      </c>
      <c r="B26" t="s">
        <v>26</v>
      </c>
      <c r="C26" t="s">
        <v>32</v>
      </c>
      <c r="D26" t="s">
        <v>33</v>
      </c>
      <c r="E26" t="s">
        <v>49</v>
      </c>
      <c r="F26">
        <v>27197</v>
      </c>
      <c r="G26">
        <v>4</v>
      </c>
      <c r="H26">
        <v>9723</v>
      </c>
      <c r="I26" t="s">
        <v>54</v>
      </c>
      <c r="J26" t="s">
        <v>56</v>
      </c>
      <c r="K26">
        <v>21</v>
      </c>
      <c r="L26" t="s">
        <v>57</v>
      </c>
      <c r="M26" t="s">
        <v>60</v>
      </c>
      <c r="N26" t="s">
        <v>61</v>
      </c>
      <c r="O26">
        <v>3.1</v>
      </c>
      <c r="P26" t="s">
        <v>66</v>
      </c>
      <c r="Q26">
        <v>108788</v>
      </c>
      <c r="R26">
        <v>99065</v>
      </c>
      <c r="S26">
        <v>25</v>
      </c>
    </row>
    <row r="27" spans="1:19" x14ac:dyDescent="0.3">
      <c r="A27" s="5">
        <v>45071.780780780777</v>
      </c>
      <c r="B27" t="s">
        <v>27</v>
      </c>
      <c r="C27" t="s">
        <v>30</v>
      </c>
      <c r="D27" t="s">
        <v>36</v>
      </c>
      <c r="E27" t="s">
        <v>46</v>
      </c>
      <c r="F27">
        <v>42762</v>
      </c>
      <c r="G27">
        <v>1</v>
      </c>
      <c r="H27">
        <v>5139</v>
      </c>
      <c r="I27" t="s">
        <v>54</v>
      </c>
      <c r="J27" t="s">
        <v>56</v>
      </c>
      <c r="K27">
        <v>42</v>
      </c>
      <c r="L27" t="s">
        <v>58</v>
      </c>
      <c r="M27" t="s">
        <v>59</v>
      </c>
      <c r="N27" t="s">
        <v>61</v>
      </c>
      <c r="O27">
        <v>4.4000000000000004</v>
      </c>
      <c r="P27" t="s">
        <v>66</v>
      </c>
      <c r="Q27">
        <v>42762</v>
      </c>
      <c r="R27">
        <v>37623</v>
      </c>
      <c r="S27">
        <v>26</v>
      </c>
    </row>
    <row r="28" spans="1:19" x14ac:dyDescent="0.3">
      <c r="A28" s="5">
        <v>44820.409409409403</v>
      </c>
      <c r="B28" t="s">
        <v>25</v>
      </c>
      <c r="C28" t="s">
        <v>28</v>
      </c>
      <c r="D28" t="s">
        <v>37</v>
      </c>
      <c r="E28" t="s">
        <v>49</v>
      </c>
      <c r="F28">
        <v>19172</v>
      </c>
      <c r="G28">
        <v>4</v>
      </c>
      <c r="H28">
        <v>3286</v>
      </c>
      <c r="I28" t="s">
        <v>51</v>
      </c>
      <c r="J28" t="s">
        <v>55</v>
      </c>
      <c r="K28">
        <v>30</v>
      </c>
      <c r="L28" t="s">
        <v>57</v>
      </c>
      <c r="M28" t="s">
        <v>59</v>
      </c>
      <c r="N28" t="s">
        <v>61</v>
      </c>
      <c r="O28">
        <v>3.8</v>
      </c>
      <c r="P28" t="s">
        <v>63</v>
      </c>
      <c r="Q28">
        <v>76688</v>
      </c>
      <c r="R28">
        <v>73402</v>
      </c>
      <c r="S28">
        <v>27</v>
      </c>
    </row>
    <row r="29" spans="1:19" x14ac:dyDescent="0.3">
      <c r="A29" s="5">
        <v>44615.8048048048</v>
      </c>
      <c r="B29" t="s">
        <v>18</v>
      </c>
      <c r="C29" t="s">
        <v>32</v>
      </c>
      <c r="D29" t="s">
        <v>39</v>
      </c>
      <c r="E29" t="s">
        <v>47</v>
      </c>
      <c r="F29">
        <v>39206</v>
      </c>
      <c r="G29">
        <v>3</v>
      </c>
      <c r="H29">
        <v>5052</v>
      </c>
      <c r="I29" t="s">
        <v>52</v>
      </c>
      <c r="J29" t="s">
        <v>56</v>
      </c>
      <c r="K29">
        <v>44</v>
      </c>
      <c r="L29" t="s">
        <v>57</v>
      </c>
      <c r="M29" t="s">
        <v>59</v>
      </c>
      <c r="N29" t="s">
        <v>61</v>
      </c>
      <c r="O29">
        <v>3.9</v>
      </c>
      <c r="P29" t="s">
        <v>63</v>
      </c>
      <c r="Q29">
        <v>117618</v>
      </c>
      <c r="R29">
        <v>112566</v>
      </c>
      <c r="S29">
        <v>28</v>
      </c>
    </row>
    <row r="30" spans="1:19" x14ac:dyDescent="0.3">
      <c r="A30" s="5">
        <v>45065.934934934929</v>
      </c>
      <c r="B30" t="s">
        <v>25</v>
      </c>
      <c r="C30" t="s">
        <v>29</v>
      </c>
      <c r="D30" t="s">
        <v>38</v>
      </c>
      <c r="E30" t="s">
        <v>48</v>
      </c>
      <c r="F30">
        <v>50324</v>
      </c>
      <c r="G30">
        <v>4</v>
      </c>
      <c r="H30">
        <v>1522</v>
      </c>
      <c r="I30" t="s">
        <v>54</v>
      </c>
      <c r="J30" t="s">
        <v>55</v>
      </c>
      <c r="K30">
        <v>22</v>
      </c>
      <c r="L30" t="s">
        <v>58</v>
      </c>
      <c r="M30" t="s">
        <v>60</v>
      </c>
      <c r="N30" t="s">
        <v>61</v>
      </c>
      <c r="O30">
        <v>3.8</v>
      </c>
      <c r="P30" t="s">
        <v>63</v>
      </c>
      <c r="Q30">
        <v>201296</v>
      </c>
      <c r="R30">
        <v>199774</v>
      </c>
      <c r="S30">
        <v>29</v>
      </c>
    </row>
    <row r="31" spans="1:19" x14ac:dyDescent="0.3">
      <c r="A31" s="5">
        <v>43936.225225225222</v>
      </c>
      <c r="B31" t="s">
        <v>23</v>
      </c>
      <c r="C31" t="s">
        <v>30</v>
      </c>
      <c r="D31" t="s">
        <v>38</v>
      </c>
      <c r="E31" t="s">
        <v>43</v>
      </c>
      <c r="F31">
        <v>49659</v>
      </c>
      <c r="G31">
        <v>3</v>
      </c>
      <c r="H31">
        <v>4282</v>
      </c>
      <c r="I31" t="s">
        <v>51</v>
      </c>
      <c r="J31" t="s">
        <v>56</v>
      </c>
      <c r="K31">
        <v>59</v>
      </c>
      <c r="L31" t="s">
        <v>57</v>
      </c>
      <c r="M31" t="s">
        <v>59</v>
      </c>
      <c r="N31" t="s">
        <v>61</v>
      </c>
      <c r="O31">
        <v>3.9</v>
      </c>
      <c r="P31" t="s">
        <v>66</v>
      </c>
      <c r="Q31">
        <v>148977</v>
      </c>
      <c r="R31">
        <v>144695</v>
      </c>
      <c r="S31">
        <v>30</v>
      </c>
    </row>
    <row r="32" spans="1:19" x14ac:dyDescent="0.3">
      <c r="A32" s="5">
        <v>44966.555555555547</v>
      </c>
      <c r="B32" t="s">
        <v>25</v>
      </c>
      <c r="C32" t="s">
        <v>30</v>
      </c>
      <c r="D32" t="s">
        <v>38</v>
      </c>
      <c r="E32" t="s">
        <v>43</v>
      </c>
      <c r="F32">
        <v>42959</v>
      </c>
      <c r="G32">
        <v>1</v>
      </c>
      <c r="H32">
        <v>3324</v>
      </c>
      <c r="I32" t="s">
        <v>53</v>
      </c>
      <c r="J32" t="s">
        <v>55</v>
      </c>
      <c r="K32">
        <v>32</v>
      </c>
      <c r="L32" t="s">
        <v>58</v>
      </c>
      <c r="M32" t="s">
        <v>60</v>
      </c>
      <c r="N32" t="s">
        <v>62</v>
      </c>
      <c r="O32">
        <v>4.7</v>
      </c>
      <c r="P32" t="s">
        <v>63</v>
      </c>
      <c r="Q32">
        <v>42959</v>
      </c>
      <c r="R32">
        <v>39635</v>
      </c>
      <c r="S32">
        <v>31</v>
      </c>
    </row>
    <row r="33" spans="1:19" x14ac:dyDescent="0.3">
      <c r="A33" s="5">
        <v>45169.698698698689</v>
      </c>
      <c r="B33" t="s">
        <v>27</v>
      </c>
      <c r="C33" t="s">
        <v>29</v>
      </c>
      <c r="D33" t="s">
        <v>37</v>
      </c>
      <c r="E33" t="s">
        <v>49</v>
      </c>
      <c r="F33">
        <v>46913</v>
      </c>
      <c r="G33">
        <v>1</v>
      </c>
      <c r="H33">
        <v>5776</v>
      </c>
      <c r="I33" t="s">
        <v>51</v>
      </c>
      <c r="J33" t="s">
        <v>55</v>
      </c>
      <c r="K33">
        <v>38</v>
      </c>
      <c r="L33" t="s">
        <v>58</v>
      </c>
      <c r="M33" t="s">
        <v>60</v>
      </c>
      <c r="N33" t="s">
        <v>62</v>
      </c>
      <c r="O33">
        <v>4</v>
      </c>
      <c r="P33" t="s">
        <v>65</v>
      </c>
      <c r="Q33">
        <v>46913</v>
      </c>
      <c r="R33">
        <v>41137</v>
      </c>
      <c r="S33">
        <v>32</v>
      </c>
    </row>
    <row r="34" spans="1:19" x14ac:dyDescent="0.3">
      <c r="A34" s="5">
        <v>43999.068068068067</v>
      </c>
      <c r="B34" t="s">
        <v>22</v>
      </c>
      <c r="C34" t="s">
        <v>28</v>
      </c>
      <c r="D34" t="s">
        <v>35</v>
      </c>
      <c r="E34" t="s">
        <v>50</v>
      </c>
      <c r="F34">
        <v>49515</v>
      </c>
      <c r="G34">
        <v>1</v>
      </c>
      <c r="H34">
        <v>2834</v>
      </c>
      <c r="I34" t="s">
        <v>51</v>
      </c>
      <c r="J34" t="s">
        <v>56</v>
      </c>
      <c r="K34">
        <v>60</v>
      </c>
      <c r="L34" t="s">
        <v>57</v>
      </c>
      <c r="M34" t="s">
        <v>60</v>
      </c>
      <c r="N34" t="s">
        <v>61</v>
      </c>
      <c r="O34">
        <v>3.6</v>
      </c>
      <c r="P34" t="s">
        <v>65</v>
      </c>
      <c r="Q34">
        <v>49515</v>
      </c>
      <c r="R34">
        <v>46681</v>
      </c>
      <c r="S34">
        <v>33</v>
      </c>
    </row>
    <row r="35" spans="1:19" x14ac:dyDescent="0.3">
      <c r="A35" s="5">
        <v>45257.386386386381</v>
      </c>
      <c r="B35" t="s">
        <v>21</v>
      </c>
      <c r="C35" t="s">
        <v>32</v>
      </c>
      <c r="D35" t="s">
        <v>33</v>
      </c>
      <c r="E35" t="s">
        <v>46</v>
      </c>
      <c r="F35">
        <v>8637</v>
      </c>
      <c r="G35">
        <v>2</v>
      </c>
      <c r="H35">
        <v>78</v>
      </c>
      <c r="I35" t="s">
        <v>52</v>
      </c>
      <c r="J35" t="s">
        <v>56</v>
      </c>
      <c r="K35">
        <v>32</v>
      </c>
      <c r="L35" t="s">
        <v>58</v>
      </c>
      <c r="M35" t="s">
        <v>59</v>
      </c>
      <c r="N35" t="s">
        <v>61</v>
      </c>
      <c r="O35">
        <v>3.2</v>
      </c>
      <c r="P35" t="s">
        <v>63</v>
      </c>
      <c r="Q35">
        <v>17274</v>
      </c>
      <c r="R35">
        <v>17196</v>
      </c>
      <c r="S35">
        <v>34</v>
      </c>
    </row>
    <row r="36" spans="1:19" x14ac:dyDescent="0.3">
      <c r="A36" s="5">
        <v>44934.403403403398</v>
      </c>
      <c r="B36" t="s">
        <v>21</v>
      </c>
      <c r="C36" t="s">
        <v>31</v>
      </c>
      <c r="D36" t="s">
        <v>34</v>
      </c>
      <c r="E36" t="s">
        <v>43</v>
      </c>
      <c r="F36">
        <v>7314</v>
      </c>
      <c r="G36">
        <v>1</v>
      </c>
      <c r="H36">
        <v>774</v>
      </c>
      <c r="I36" t="s">
        <v>54</v>
      </c>
      <c r="J36" t="s">
        <v>55</v>
      </c>
      <c r="K36">
        <v>22</v>
      </c>
      <c r="L36" t="s">
        <v>57</v>
      </c>
      <c r="M36" t="s">
        <v>60</v>
      </c>
      <c r="N36" t="s">
        <v>61</v>
      </c>
      <c r="O36">
        <v>4.0999999999999996</v>
      </c>
      <c r="P36" t="s">
        <v>63</v>
      </c>
      <c r="Q36">
        <v>7314</v>
      </c>
      <c r="R36">
        <v>6540</v>
      </c>
      <c r="S36">
        <v>35</v>
      </c>
    </row>
    <row r="37" spans="1:19" x14ac:dyDescent="0.3">
      <c r="A37" s="5">
        <v>44867.176176176174</v>
      </c>
      <c r="B37" t="s">
        <v>25</v>
      </c>
      <c r="C37" t="s">
        <v>31</v>
      </c>
      <c r="D37" t="s">
        <v>39</v>
      </c>
      <c r="E37" t="s">
        <v>49</v>
      </c>
      <c r="F37">
        <v>41433</v>
      </c>
      <c r="G37">
        <v>1</v>
      </c>
      <c r="H37">
        <v>7023</v>
      </c>
      <c r="I37" t="s">
        <v>51</v>
      </c>
      <c r="J37" t="s">
        <v>55</v>
      </c>
      <c r="K37">
        <v>41</v>
      </c>
      <c r="L37" t="s">
        <v>58</v>
      </c>
      <c r="M37" t="s">
        <v>60</v>
      </c>
      <c r="N37" t="s">
        <v>62</v>
      </c>
      <c r="O37">
        <v>3.1</v>
      </c>
      <c r="P37" t="s">
        <v>63</v>
      </c>
      <c r="Q37">
        <v>41433</v>
      </c>
      <c r="R37">
        <v>34410</v>
      </c>
      <c r="S37">
        <v>36</v>
      </c>
    </row>
    <row r="38" spans="1:19" x14ac:dyDescent="0.3">
      <c r="A38" s="5">
        <v>45068.857857857853</v>
      </c>
      <c r="B38" t="s">
        <v>19</v>
      </c>
      <c r="C38" t="s">
        <v>32</v>
      </c>
      <c r="D38" t="s">
        <v>37</v>
      </c>
      <c r="E38" t="s">
        <v>50</v>
      </c>
      <c r="F38">
        <v>33849</v>
      </c>
      <c r="G38">
        <v>4</v>
      </c>
      <c r="H38">
        <v>2243</v>
      </c>
      <c r="I38" t="s">
        <v>51</v>
      </c>
      <c r="J38" t="s">
        <v>55</v>
      </c>
      <c r="K38">
        <v>28</v>
      </c>
      <c r="L38" t="s">
        <v>57</v>
      </c>
      <c r="M38" t="s">
        <v>60</v>
      </c>
      <c r="N38" t="s">
        <v>62</v>
      </c>
      <c r="O38">
        <v>4.0999999999999996</v>
      </c>
      <c r="P38" t="s">
        <v>63</v>
      </c>
      <c r="Q38">
        <v>135396</v>
      </c>
      <c r="R38">
        <v>133153</v>
      </c>
      <c r="S38">
        <v>37</v>
      </c>
    </row>
    <row r="39" spans="1:19" x14ac:dyDescent="0.3">
      <c r="A39" s="5">
        <v>44460.889889889877</v>
      </c>
      <c r="B39" t="s">
        <v>18</v>
      </c>
      <c r="C39" t="s">
        <v>31</v>
      </c>
      <c r="D39" t="s">
        <v>33</v>
      </c>
      <c r="E39" t="s">
        <v>45</v>
      </c>
      <c r="F39">
        <v>38903</v>
      </c>
      <c r="G39">
        <v>2</v>
      </c>
      <c r="H39">
        <v>3142</v>
      </c>
      <c r="I39" t="s">
        <v>54</v>
      </c>
      <c r="J39" t="s">
        <v>55</v>
      </c>
      <c r="K39">
        <v>29</v>
      </c>
      <c r="L39" t="s">
        <v>58</v>
      </c>
      <c r="M39" t="s">
        <v>60</v>
      </c>
      <c r="N39" t="s">
        <v>61</v>
      </c>
      <c r="O39">
        <v>3.2</v>
      </c>
      <c r="P39" t="s">
        <v>66</v>
      </c>
      <c r="Q39">
        <v>77806</v>
      </c>
      <c r="R39">
        <v>74664</v>
      </c>
      <c r="S39">
        <v>38</v>
      </c>
    </row>
    <row r="40" spans="1:19" x14ac:dyDescent="0.3">
      <c r="A40" s="5">
        <v>44485.734734734731</v>
      </c>
      <c r="B40" t="s">
        <v>20</v>
      </c>
      <c r="C40" t="s">
        <v>28</v>
      </c>
      <c r="D40" t="s">
        <v>40</v>
      </c>
      <c r="E40" t="s">
        <v>45</v>
      </c>
      <c r="F40">
        <v>24984</v>
      </c>
      <c r="G40">
        <v>4</v>
      </c>
      <c r="H40">
        <v>8054</v>
      </c>
      <c r="I40" t="s">
        <v>53</v>
      </c>
      <c r="J40" t="s">
        <v>55</v>
      </c>
      <c r="K40">
        <v>39</v>
      </c>
      <c r="L40" t="s">
        <v>58</v>
      </c>
      <c r="M40" t="s">
        <v>60</v>
      </c>
      <c r="N40" t="s">
        <v>61</v>
      </c>
      <c r="O40">
        <v>4.2</v>
      </c>
      <c r="P40" t="s">
        <v>66</v>
      </c>
      <c r="Q40">
        <v>99936</v>
      </c>
      <c r="R40">
        <v>91882</v>
      </c>
      <c r="S40">
        <v>39</v>
      </c>
    </row>
    <row r="41" spans="1:19" x14ac:dyDescent="0.3">
      <c r="A41" s="5">
        <v>45073.242242242231</v>
      </c>
      <c r="B41" t="s">
        <v>27</v>
      </c>
      <c r="C41" t="s">
        <v>29</v>
      </c>
      <c r="D41" t="s">
        <v>38</v>
      </c>
      <c r="E41" t="s">
        <v>50</v>
      </c>
      <c r="F41">
        <v>51633</v>
      </c>
      <c r="G41">
        <v>2</v>
      </c>
      <c r="H41">
        <v>3805</v>
      </c>
      <c r="I41" t="s">
        <v>53</v>
      </c>
      <c r="J41" t="s">
        <v>56</v>
      </c>
      <c r="K41">
        <v>20</v>
      </c>
      <c r="L41" t="s">
        <v>57</v>
      </c>
      <c r="M41" t="s">
        <v>59</v>
      </c>
      <c r="N41" t="s">
        <v>62</v>
      </c>
      <c r="O41">
        <v>3.8</v>
      </c>
      <c r="P41" t="s">
        <v>64</v>
      </c>
      <c r="Q41">
        <v>103266</v>
      </c>
      <c r="R41">
        <v>99461</v>
      </c>
      <c r="S41">
        <v>40</v>
      </c>
    </row>
    <row r="42" spans="1:19" x14ac:dyDescent="0.3">
      <c r="A42" s="5">
        <v>43975.684684684667</v>
      </c>
      <c r="B42" t="s">
        <v>25</v>
      </c>
      <c r="C42" t="s">
        <v>31</v>
      </c>
      <c r="D42" t="s">
        <v>36</v>
      </c>
      <c r="E42" t="s">
        <v>44</v>
      </c>
      <c r="F42">
        <v>18037</v>
      </c>
      <c r="G42">
        <v>4</v>
      </c>
      <c r="H42">
        <v>3251</v>
      </c>
      <c r="I42" t="s">
        <v>52</v>
      </c>
      <c r="J42" t="s">
        <v>55</v>
      </c>
      <c r="K42">
        <v>29</v>
      </c>
      <c r="L42" t="s">
        <v>58</v>
      </c>
      <c r="M42" t="s">
        <v>60</v>
      </c>
      <c r="N42" t="s">
        <v>61</v>
      </c>
      <c r="O42">
        <v>3</v>
      </c>
      <c r="P42" t="s">
        <v>65</v>
      </c>
      <c r="Q42">
        <v>72148</v>
      </c>
      <c r="R42">
        <v>68897</v>
      </c>
      <c r="S42">
        <v>41</v>
      </c>
    </row>
    <row r="43" spans="1:19" x14ac:dyDescent="0.3">
      <c r="A43" s="5">
        <v>45269.07807807807</v>
      </c>
      <c r="B43" t="s">
        <v>25</v>
      </c>
      <c r="C43" t="s">
        <v>29</v>
      </c>
      <c r="D43" t="s">
        <v>37</v>
      </c>
      <c r="E43" t="s">
        <v>41</v>
      </c>
      <c r="F43">
        <v>57767</v>
      </c>
      <c r="G43">
        <v>3</v>
      </c>
      <c r="H43">
        <v>4955</v>
      </c>
      <c r="I43" t="s">
        <v>52</v>
      </c>
      <c r="J43" t="s">
        <v>56</v>
      </c>
      <c r="K43">
        <v>27</v>
      </c>
      <c r="L43" t="s">
        <v>58</v>
      </c>
      <c r="M43" t="s">
        <v>60</v>
      </c>
      <c r="N43" t="s">
        <v>61</v>
      </c>
      <c r="O43">
        <v>4</v>
      </c>
      <c r="P43" t="s">
        <v>64</v>
      </c>
      <c r="Q43">
        <v>173301</v>
      </c>
      <c r="R43">
        <v>168346</v>
      </c>
      <c r="S43">
        <v>42</v>
      </c>
    </row>
    <row r="44" spans="1:19" x14ac:dyDescent="0.3">
      <c r="A44" s="5">
        <v>44089.678678678669</v>
      </c>
      <c r="B44" t="s">
        <v>25</v>
      </c>
      <c r="C44" t="s">
        <v>31</v>
      </c>
      <c r="D44" t="s">
        <v>35</v>
      </c>
      <c r="E44" t="s">
        <v>49</v>
      </c>
      <c r="F44">
        <v>47379</v>
      </c>
      <c r="G44">
        <v>3</v>
      </c>
      <c r="H44">
        <v>1562</v>
      </c>
      <c r="I44" t="s">
        <v>54</v>
      </c>
      <c r="J44" t="s">
        <v>55</v>
      </c>
      <c r="K44">
        <v>48</v>
      </c>
      <c r="L44" t="s">
        <v>58</v>
      </c>
      <c r="M44" t="s">
        <v>59</v>
      </c>
      <c r="N44" t="s">
        <v>61</v>
      </c>
      <c r="O44">
        <v>3.9</v>
      </c>
      <c r="P44" t="s">
        <v>64</v>
      </c>
      <c r="Q44">
        <v>142137</v>
      </c>
      <c r="R44">
        <v>140575</v>
      </c>
      <c r="S44">
        <v>43</v>
      </c>
    </row>
    <row r="45" spans="1:19" x14ac:dyDescent="0.3">
      <c r="A45" s="5">
        <v>44934.403403403398</v>
      </c>
      <c r="B45" t="s">
        <v>23</v>
      </c>
      <c r="C45" t="s">
        <v>31</v>
      </c>
      <c r="D45" t="s">
        <v>38</v>
      </c>
      <c r="E45" t="s">
        <v>46</v>
      </c>
      <c r="F45">
        <v>13986</v>
      </c>
      <c r="G45">
        <v>1</v>
      </c>
      <c r="H45">
        <v>7913</v>
      </c>
      <c r="I45" t="s">
        <v>52</v>
      </c>
      <c r="J45" t="s">
        <v>55</v>
      </c>
      <c r="K45">
        <v>61</v>
      </c>
      <c r="L45" t="s">
        <v>58</v>
      </c>
      <c r="M45" t="s">
        <v>59</v>
      </c>
      <c r="N45" t="s">
        <v>62</v>
      </c>
      <c r="O45">
        <v>3.4</v>
      </c>
      <c r="P45" t="s">
        <v>66</v>
      </c>
      <c r="Q45">
        <v>13986</v>
      </c>
      <c r="R45">
        <v>6073</v>
      </c>
      <c r="S45">
        <v>44</v>
      </c>
    </row>
    <row r="46" spans="1:19" x14ac:dyDescent="0.3">
      <c r="A46" s="5">
        <v>44995.784784784781</v>
      </c>
      <c r="B46" t="s">
        <v>20</v>
      </c>
      <c r="C46" t="s">
        <v>30</v>
      </c>
      <c r="D46" t="s">
        <v>39</v>
      </c>
      <c r="E46" t="s">
        <v>50</v>
      </c>
      <c r="F46">
        <v>31876</v>
      </c>
      <c r="G46">
        <v>3</v>
      </c>
      <c r="H46">
        <v>7995</v>
      </c>
      <c r="I46" t="s">
        <v>52</v>
      </c>
      <c r="J46" t="s">
        <v>55</v>
      </c>
      <c r="K46">
        <v>58</v>
      </c>
      <c r="L46" t="s">
        <v>58</v>
      </c>
      <c r="M46" t="s">
        <v>59</v>
      </c>
      <c r="N46" t="s">
        <v>61</v>
      </c>
      <c r="O46">
        <v>4.0999999999999996</v>
      </c>
      <c r="P46" t="s">
        <v>65</v>
      </c>
      <c r="Q46">
        <v>95628</v>
      </c>
      <c r="R46">
        <v>87633</v>
      </c>
      <c r="S46">
        <v>45</v>
      </c>
    </row>
    <row r="47" spans="1:19" x14ac:dyDescent="0.3">
      <c r="A47" s="5">
        <v>44794.103103103102</v>
      </c>
      <c r="B47" t="s">
        <v>20</v>
      </c>
      <c r="C47" t="s">
        <v>31</v>
      </c>
      <c r="D47" t="s">
        <v>37</v>
      </c>
      <c r="E47" t="s">
        <v>46</v>
      </c>
      <c r="F47">
        <v>53463</v>
      </c>
      <c r="G47">
        <v>3</v>
      </c>
      <c r="H47">
        <v>9117</v>
      </c>
      <c r="I47" t="s">
        <v>51</v>
      </c>
      <c r="J47" t="s">
        <v>56</v>
      </c>
      <c r="K47">
        <v>62</v>
      </c>
      <c r="L47" t="s">
        <v>58</v>
      </c>
      <c r="M47" t="s">
        <v>59</v>
      </c>
      <c r="N47" t="s">
        <v>62</v>
      </c>
      <c r="O47">
        <v>3.2</v>
      </c>
      <c r="P47" t="s">
        <v>65</v>
      </c>
      <c r="Q47">
        <v>160389</v>
      </c>
      <c r="R47">
        <v>151272</v>
      </c>
      <c r="S47">
        <v>46</v>
      </c>
    </row>
    <row r="48" spans="1:19" x14ac:dyDescent="0.3">
      <c r="A48" s="5">
        <v>44045.83483483483</v>
      </c>
      <c r="B48" t="s">
        <v>20</v>
      </c>
      <c r="C48" t="s">
        <v>30</v>
      </c>
      <c r="D48" t="s">
        <v>33</v>
      </c>
      <c r="E48" t="s">
        <v>47</v>
      </c>
      <c r="F48">
        <v>47269</v>
      </c>
      <c r="G48">
        <v>2</v>
      </c>
      <c r="H48">
        <v>7856</v>
      </c>
      <c r="I48" t="s">
        <v>51</v>
      </c>
      <c r="J48" t="s">
        <v>55</v>
      </c>
      <c r="K48">
        <v>49</v>
      </c>
      <c r="L48" t="s">
        <v>58</v>
      </c>
      <c r="M48" t="s">
        <v>60</v>
      </c>
      <c r="N48" t="s">
        <v>61</v>
      </c>
      <c r="O48">
        <v>3.5</v>
      </c>
      <c r="P48" t="s">
        <v>65</v>
      </c>
      <c r="Q48">
        <v>94538</v>
      </c>
      <c r="R48">
        <v>86682</v>
      </c>
      <c r="S48">
        <v>47</v>
      </c>
    </row>
    <row r="49" spans="1:19" x14ac:dyDescent="0.3">
      <c r="A49" s="5">
        <v>45160.929929929916</v>
      </c>
      <c r="B49" t="s">
        <v>20</v>
      </c>
      <c r="C49" t="s">
        <v>32</v>
      </c>
      <c r="D49" t="s">
        <v>37</v>
      </c>
      <c r="E49" t="s">
        <v>46</v>
      </c>
      <c r="F49">
        <v>55699</v>
      </c>
      <c r="G49">
        <v>4</v>
      </c>
      <c r="H49">
        <v>3389</v>
      </c>
      <c r="I49" t="s">
        <v>54</v>
      </c>
      <c r="J49" t="s">
        <v>55</v>
      </c>
      <c r="K49">
        <v>42</v>
      </c>
      <c r="L49" t="s">
        <v>57</v>
      </c>
      <c r="M49" t="s">
        <v>60</v>
      </c>
      <c r="N49" t="s">
        <v>62</v>
      </c>
      <c r="O49">
        <v>4.8</v>
      </c>
      <c r="P49" t="s">
        <v>65</v>
      </c>
      <c r="Q49">
        <v>222796</v>
      </c>
      <c r="R49">
        <v>219407</v>
      </c>
      <c r="S49">
        <v>48</v>
      </c>
    </row>
    <row r="50" spans="1:19" x14ac:dyDescent="0.3">
      <c r="A50" s="5">
        <v>44449.198198198203</v>
      </c>
      <c r="B50" t="s">
        <v>20</v>
      </c>
      <c r="C50" t="s">
        <v>31</v>
      </c>
      <c r="D50" t="s">
        <v>34</v>
      </c>
      <c r="E50" t="s">
        <v>49</v>
      </c>
      <c r="F50">
        <v>47986</v>
      </c>
      <c r="G50">
        <v>2</v>
      </c>
      <c r="H50">
        <v>3772</v>
      </c>
      <c r="I50" t="s">
        <v>52</v>
      </c>
      <c r="J50" t="s">
        <v>55</v>
      </c>
      <c r="K50">
        <v>26</v>
      </c>
      <c r="L50" t="s">
        <v>57</v>
      </c>
      <c r="M50" t="s">
        <v>59</v>
      </c>
      <c r="N50" t="s">
        <v>62</v>
      </c>
      <c r="O50">
        <v>3</v>
      </c>
      <c r="P50" t="s">
        <v>63</v>
      </c>
      <c r="Q50">
        <v>95972</v>
      </c>
      <c r="R50">
        <v>92200</v>
      </c>
      <c r="S50">
        <v>49</v>
      </c>
    </row>
    <row r="51" spans="1:19" x14ac:dyDescent="0.3">
      <c r="A51" s="5">
        <v>44251.900900900888</v>
      </c>
      <c r="B51" t="s">
        <v>24</v>
      </c>
      <c r="C51" t="s">
        <v>31</v>
      </c>
      <c r="D51" t="s">
        <v>37</v>
      </c>
      <c r="E51" t="s">
        <v>45</v>
      </c>
      <c r="F51">
        <v>9531</v>
      </c>
      <c r="G51">
        <v>2</v>
      </c>
      <c r="H51">
        <v>4601</v>
      </c>
      <c r="I51" t="s">
        <v>53</v>
      </c>
      <c r="J51" t="s">
        <v>56</v>
      </c>
      <c r="K51">
        <v>34</v>
      </c>
      <c r="L51" t="s">
        <v>57</v>
      </c>
      <c r="M51" t="s">
        <v>60</v>
      </c>
      <c r="N51" t="s">
        <v>62</v>
      </c>
      <c r="O51">
        <v>3.2</v>
      </c>
      <c r="P51" t="s">
        <v>63</v>
      </c>
      <c r="Q51">
        <v>19062</v>
      </c>
      <c r="R51">
        <v>14461</v>
      </c>
      <c r="S51">
        <v>50</v>
      </c>
    </row>
    <row r="52" spans="1:19" x14ac:dyDescent="0.3">
      <c r="A52" s="5">
        <v>45235.464464464458</v>
      </c>
      <c r="B52" t="s">
        <v>19</v>
      </c>
      <c r="C52" t="s">
        <v>31</v>
      </c>
      <c r="D52" t="s">
        <v>33</v>
      </c>
      <c r="E52" t="s">
        <v>44</v>
      </c>
      <c r="F52">
        <v>33963</v>
      </c>
      <c r="G52">
        <v>3</v>
      </c>
      <c r="H52">
        <v>4187</v>
      </c>
      <c r="I52" t="s">
        <v>54</v>
      </c>
      <c r="J52" t="s">
        <v>56</v>
      </c>
      <c r="K52">
        <v>35</v>
      </c>
      <c r="L52" t="s">
        <v>57</v>
      </c>
      <c r="M52" t="s">
        <v>59</v>
      </c>
      <c r="N52" t="s">
        <v>62</v>
      </c>
      <c r="O52">
        <v>4.0999999999999996</v>
      </c>
      <c r="P52" t="s">
        <v>65</v>
      </c>
      <c r="Q52">
        <v>101889</v>
      </c>
      <c r="R52">
        <v>97702</v>
      </c>
      <c r="S52">
        <v>51</v>
      </c>
    </row>
    <row r="53" spans="1:19" x14ac:dyDescent="0.3">
      <c r="A53" s="5">
        <v>44218.287287287283</v>
      </c>
      <c r="B53" t="s">
        <v>26</v>
      </c>
      <c r="C53" t="s">
        <v>30</v>
      </c>
      <c r="D53" t="s">
        <v>36</v>
      </c>
      <c r="E53" t="s">
        <v>50</v>
      </c>
      <c r="F53">
        <v>53772</v>
      </c>
      <c r="G53">
        <v>2</v>
      </c>
      <c r="H53">
        <v>6829</v>
      </c>
      <c r="I53" t="s">
        <v>51</v>
      </c>
      <c r="J53" t="s">
        <v>55</v>
      </c>
      <c r="K53">
        <v>47</v>
      </c>
      <c r="L53" t="s">
        <v>58</v>
      </c>
      <c r="M53" t="s">
        <v>60</v>
      </c>
      <c r="N53" t="s">
        <v>62</v>
      </c>
      <c r="O53">
        <v>4.7</v>
      </c>
      <c r="P53" t="s">
        <v>63</v>
      </c>
      <c r="Q53">
        <v>107544</v>
      </c>
      <c r="R53">
        <v>100715</v>
      </c>
      <c r="S53">
        <v>52</v>
      </c>
    </row>
    <row r="54" spans="1:19" x14ac:dyDescent="0.3">
      <c r="A54" s="5">
        <v>44849.638638638637</v>
      </c>
      <c r="B54" t="s">
        <v>25</v>
      </c>
      <c r="C54" t="s">
        <v>31</v>
      </c>
      <c r="D54" t="s">
        <v>40</v>
      </c>
      <c r="E54" t="s">
        <v>43</v>
      </c>
      <c r="F54">
        <v>57666</v>
      </c>
      <c r="G54">
        <v>4</v>
      </c>
      <c r="H54">
        <v>113</v>
      </c>
      <c r="I54" t="s">
        <v>54</v>
      </c>
      <c r="J54" t="s">
        <v>56</v>
      </c>
      <c r="K54">
        <v>47</v>
      </c>
      <c r="L54" t="s">
        <v>58</v>
      </c>
      <c r="M54" t="s">
        <v>60</v>
      </c>
      <c r="N54" t="s">
        <v>62</v>
      </c>
      <c r="O54">
        <v>4.2</v>
      </c>
      <c r="P54" t="s">
        <v>64</v>
      </c>
      <c r="Q54">
        <v>230664</v>
      </c>
      <c r="R54">
        <v>230551</v>
      </c>
      <c r="S54">
        <v>53</v>
      </c>
    </row>
    <row r="55" spans="1:19" x14ac:dyDescent="0.3">
      <c r="A55" s="5">
        <v>44764.873873873868</v>
      </c>
      <c r="B55" t="s">
        <v>18</v>
      </c>
      <c r="C55" t="s">
        <v>28</v>
      </c>
      <c r="D55" t="s">
        <v>40</v>
      </c>
      <c r="E55" t="s">
        <v>41</v>
      </c>
      <c r="F55">
        <v>8299</v>
      </c>
      <c r="G55">
        <v>3</v>
      </c>
      <c r="H55">
        <v>4494</v>
      </c>
      <c r="I55" t="s">
        <v>51</v>
      </c>
      <c r="J55" t="s">
        <v>55</v>
      </c>
      <c r="K55">
        <v>33</v>
      </c>
      <c r="L55" t="s">
        <v>57</v>
      </c>
      <c r="M55" t="s">
        <v>60</v>
      </c>
      <c r="N55" t="s">
        <v>61</v>
      </c>
      <c r="O55">
        <v>3.4</v>
      </c>
      <c r="P55" t="s">
        <v>65</v>
      </c>
      <c r="Q55">
        <v>24897</v>
      </c>
      <c r="R55">
        <v>20403</v>
      </c>
      <c r="S55">
        <v>54</v>
      </c>
    </row>
    <row r="56" spans="1:19" x14ac:dyDescent="0.3">
      <c r="A56" s="5">
        <v>44626.035035035027</v>
      </c>
      <c r="B56" t="s">
        <v>26</v>
      </c>
      <c r="C56" t="s">
        <v>32</v>
      </c>
      <c r="D56" t="s">
        <v>37</v>
      </c>
      <c r="E56" t="s">
        <v>46</v>
      </c>
      <c r="F56">
        <v>33793</v>
      </c>
      <c r="G56">
        <v>2</v>
      </c>
      <c r="H56">
        <v>2884</v>
      </c>
      <c r="I56" t="s">
        <v>51</v>
      </c>
      <c r="J56" t="s">
        <v>56</v>
      </c>
      <c r="K56">
        <v>25</v>
      </c>
      <c r="L56" t="s">
        <v>58</v>
      </c>
      <c r="M56" t="s">
        <v>59</v>
      </c>
      <c r="N56" t="s">
        <v>62</v>
      </c>
      <c r="O56">
        <v>4.0999999999999996</v>
      </c>
      <c r="P56" t="s">
        <v>66</v>
      </c>
      <c r="Q56">
        <v>67586</v>
      </c>
      <c r="R56">
        <v>64702</v>
      </c>
      <c r="S56">
        <v>55</v>
      </c>
    </row>
    <row r="57" spans="1:19" x14ac:dyDescent="0.3">
      <c r="A57" s="5">
        <v>44624.573573573573</v>
      </c>
      <c r="B57" t="s">
        <v>18</v>
      </c>
      <c r="C57" t="s">
        <v>29</v>
      </c>
      <c r="D57" t="s">
        <v>39</v>
      </c>
      <c r="E57" t="s">
        <v>50</v>
      </c>
      <c r="F57">
        <v>29565</v>
      </c>
      <c r="G57">
        <v>3</v>
      </c>
      <c r="H57">
        <v>9696</v>
      </c>
      <c r="I57" t="s">
        <v>54</v>
      </c>
      <c r="J57" t="s">
        <v>55</v>
      </c>
      <c r="K57">
        <v>42</v>
      </c>
      <c r="L57" t="s">
        <v>57</v>
      </c>
      <c r="M57" t="s">
        <v>60</v>
      </c>
      <c r="N57" t="s">
        <v>61</v>
      </c>
      <c r="O57">
        <v>4.5</v>
      </c>
      <c r="P57" t="s">
        <v>65</v>
      </c>
      <c r="Q57">
        <v>88695</v>
      </c>
      <c r="R57">
        <v>78999</v>
      </c>
      <c r="S57">
        <v>56</v>
      </c>
    </row>
    <row r="58" spans="1:19" x14ac:dyDescent="0.3">
      <c r="A58" s="5">
        <v>44874.483483483469</v>
      </c>
      <c r="B58" t="s">
        <v>25</v>
      </c>
      <c r="C58" t="s">
        <v>29</v>
      </c>
      <c r="D58" t="s">
        <v>37</v>
      </c>
      <c r="E58" t="s">
        <v>43</v>
      </c>
      <c r="F58">
        <v>35909</v>
      </c>
      <c r="G58">
        <v>2</v>
      </c>
      <c r="H58">
        <v>9531</v>
      </c>
      <c r="I58" t="s">
        <v>52</v>
      </c>
      <c r="J58" t="s">
        <v>56</v>
      </c>
      <c r="K58">
        <v>28</v>
      </c>
      <c r="L58" t="s">
        <v>57</v>
      </c>
      <c r="M58" t="s">
        <v>59</v>
      </c>
      <c r="N58" t="s">
        <v>61</v>
      </c>
      <c r="O58">
        <v>4.0999999999999996</v>
      </c>
      <c r="P58" t="s">
        <v>65</v>
      </c>
      <c r="Q58">
        <v>71818</v>
      </c>
      <c r="R58">
        <v>62287</v>
      </c>
      <c r="S58">
        <v>57</v>
      </c>
    </row>
    <row r="59" spans="1:19" x14ac:dyDescent="0.3">
      <c r="A59" s="5">
        <v>44187.596596596588</v>
      </c>
      <c r="B59" t="s">
        <v>23</v>
      </c>
      <c r="C59" t="s">
        <v>30</v>
      </c>
      <c r="D59" t="s">
        <v>35</v>
      </c>
      <c r="E59" t="s">
        <v>43</v>
      </c>
      <c r="F59">
        <v>30964</v>
      </c>
      <c r="G59">
        <v>3</v>
      </c>
      <c r="H59">
        <v>5546</v>
      </c>
      <c r="I59" t="s">
        <v>54</v>
      </c>
      <c r="J59" t="s">
        <v>55</v>
      </c>
      <c r="K59">
        <v>26</v>
      </c>
      <c r="L59" t="s">
        <v>57</v>
      </c>
      <c r="M59" t="s">
        <v>59</v>
      </c>
      <c r="N59" t="s">
        <v>61</v>
      </c>
      <c r="O59">
        <v>4</v>
      </c>
      <c r="P59" t="s">
        <v>64</v>
      </c>
      <c r="Q59">
        <v>92892</v>
      </c>
      <c r="R59">
        <v>87346</v>
      </c>
      <c r="S59">
        <v>58</v>
      </c>
    </row>
    <row r="60" spans="1:19" x14ac:dyDescent="0.3">
      <c r="A60" s="5">
        <v>44051.680680680671</v>
      </c>
      <c r="B60" t="s">
        <v>26</v>
      </c>
      <c r="C60" t="s">
        <v>32</v>
      </c>
      <c r="D60" t="s">
        <v>35</v>
      </c>
      <c r="E60" t="s">
        <v>45</v>
      </c>
      <c r="F60">
        <v>55840</v>
      </c>
      <c r="G60">
        <v>3</v>
      </c>
      <c r="H60">
        <v>820</v>
      </c>
      <c r="I60" t="s">
        <v>53</v>
      </c>
      <c r="J60" t="s">
        <v>56</v>
      </c>
      <c r="K60">
        <v>58</v>
      </c>
      <c r="L60" t="s">
        <v>57</v>
      </c>
      <c r="M60" t="s">
        <v>60</v>
      </c>
      <c r="N60" t="s">
        <v>61</v>
      </c>
      <c r="O60">
        <v>3.6</v>
      </c>
      <c r="P60" t="s">
        <v>64</v>
      </c>
      <c r="Q60">
        <v>167520</v>
      </c>
      <c r="R60">
        <v>166700</v>
      </c>
      <c r="S60">
        <v>59</v>
      </c>
    </row>
    <row r="61" spans="1:19" x14ac:dyDescent="0.3">
      <c r="A61" s="5">
        <v>44817.486486486479</v>
      </c>
      <c r="B61" t="s">
        <v>19</v>
      </c>
      <c r="C61" t="s">
        <v>32</v>
      </c>
      <c r="D61" t="s">
        <v>37</v>
      </c>
      <c r="E61" t="s">
        <v>44</v>
      </c>
      <c r="F61">
        <v>34569</v>
      </c>
      <c r="G61">
        <v>4</v>
      </c>
      <c r="H61">
        <v>9394</v>
      </c>
      <c r="I61" t="s">
        <v>52</v>
      </c>
      <c r="J61" t="s">
        <v>56</v>
      </c>
      <c r="K61">
        <v>28</v>
      </c>
      <c r="L61" t="s">
        <v>58</v>
      </c>
      <c r="M61" t="s">
        <v>59</v>
      </c>
      <c r="N61" t="s">
        <v>61</v>
      </c>
      <c r="O61">
        <v>4.3</v>
      </c>
      <c r="P61" t="s">
        <v>64</v>
      </c>
      <c r="Q61">
        <v>138276</v>
      </c>
      <c r="R61">
        <v>128882</v>
      </c>
      <c r="S61">
        <v>60</v>
      </c>
    </row>
    <row r="62" spans="1:19" x14ac:dyDescent="0.3">
      <c r="A62" s="5">
        <v>44576.345345345333</v>
      </c>
      <c r="B62" t="s">
        <v>24</v>
      </c>
      <c r="C62" t="s">
        <v>29</v>
      </c>
      <c r="D62" t="s">
        <v>40</v>
      </c>
      <c r="E62" t="s">
        <v>46</v>
      </c>
      <c r="F62">
        <v>8562</v>
      </c>
      <c r="G62">
        <v>4</v>
      </c>
      <c r="H62">
        <v>8312</v>
      </c>
      <c r="I62" t="s">
        <v>51</v>
      </c>
      <c r="J62" t="s">
        <v>55</v>
      </c>
      <c r="K62">
        <v>57</v>
      </c>
      <c r="L62" t="s">
        <v>57</v>
      </c>
      <c r="M62" t="s">
        <v>59</v>
      </c>
      <c r="N62" t="s">
        <v>62</v>
      </c>
      <c r="O62">
        <v>3.7</v>
      </c>
      <c r="P62" t="s">
        <v>63</v>
      </c>
      <c r="Q62">
        <v>34248</v>
      </c>
      <c r="R62">
        <v>25936</v>
      </c>
      <c r="S62">
        <v>61</v>
      </c>
    </row>
    <row r="63" spans="1:19" x14ac:dyDescent="0.3">
      <c r="A63" s="5">
        <v>44501.810810810814</v>
      </c>
      <c r="B63" t="s">
        <v>18</v>
      </c>
      <c r="C63" t="s">
        <v>30</v>
      </c>
      <c r="D63" t="s">
        <v>33</v>
      </c>
      <c r="E63" t="s">
        <v>46</v>
      </c>
      <c r="F63">
        <v>36069</v>
      </c>
      <c r="G63">
        <v>2</v>
      </c>
      <c r="H63">
        <v>5042</v>
      </c>
      <c r="I63" t="s">
        <v>53</v>
      </c>
      <c r="J63" t="s">
        <v>55</v>
      </c>
      <c r="K63">
        <v>53</v>
      </c>
      <c r="L63" t="s">
        <v>58</v>
      </c>
      <c r="M63" t="s">
        <v>59</v>
      </c>
      <c r="N63" t="s">
        <v>62</v>
      </c>
      <c r="O63">
        <v>3.2</v>
      </c>
      <c r="P63" t="s">
        <v>63</v>
      </c>
      <c r="Q63">
        <v>72138</v>
      </c>
      <c r="R63">
        <v>67096</v>
      </c>
      <c r="S63">
        <v>62</v>
      </c>
    </row>
    <row r="64" spans="1:19" x14ac:dyDescent="0.3">
      <c r="A64" s="5">
        <v>45120.009009009002</v>
      </c>
      <c r="B64" t="s">
        <v>20</v>
      </c>
      <c r="C64" t="s">
        <v>28</v>
      </c>
      <c r="D64" t="s">
        <v>35</v>
      </c>
      <c r="E64" t="s">
        <v>44</v>
      </c>
      <c r="F64">
        <v>17489</v>
      </c>
      <c r="G64">
        <v>2</v>
      </c>
      <c r="H64">
        <v>6001</v>
      </c>
      <c r="I64" t="s">
        <v>52</v>
      </c>
      <c r="J64" t="s">
        <v>55</v>
      </c>
      <c r="K64">
        <v>40</v>
      </c>
      <c r="L64" t="s">
        <v>57</v>
      </c>
      <c r="M64" t="s">
        <v>60</v>
      </c>
      <c r="N64" t="s">
        <v>62</v>
      </c>
      <c r="O64">
        <v>4.4000000000000004</v>
      </c>
      <c r="P64" t="s">
        <v>63</v>
      </c>
      <c r="Q64">
        <v>34978</v>
      </c>
      <c r="R64">
        <v>28977</v>
      </c>
      <c r="S64">
        <v>63</v>
      </c>
    </row>
    <row r="65" spans="1:19" x14ac:dyDescent="0.3">
      <c r="A65" s="5">
        <v>44098.447447447441</v>
      </c>
      <c r="B65" t="s">
        <v>20</v>
      </c>
      <c r="C65" t="s">
        <v>32</v>
      </c>
      <c r="D65" t="s">
        <v>33</v>
      </c>
      <c r="E65" t="s">
        <v>44</v>
      </c>
      <c r="F65">
        <v>38715</v>
      </c>
      <c r="G65">
        <v>2</v>
      </c>
      <c r="H65">
        <v>8133</v>
      </c>
      <c r="I65" t="s">
        <v>51</v>
      </c>
      <c r="J65" t="s">
        <v>55</v>
      </c>
      <c r="K65">
        <v>62</v>
      </c>
      <c r="L65" t="s">
        <v>57</v>
      </c>
      <c r="M65" t="s">
        <v>60</v>
      </c>
      <c r="N65" t="s">
        <v>62</v>
      </c>
      <c r="O65">
        <v>3.4</v>
      </c>
      <c r="P65" t="s">
        <v>64</v>
      </c>
      <c r="Q65">
        <v>77430</v>
      </c>
      <c r="R65">
        <v>69297</v>
      </c>
      <c r="S65">
        <v>64</v>
      </c>
    </row>
    <row r="66" spans="1:19" x14ac:dyDescent="0.3">
      <c r="A66" s="5">
        <v>43871.920920920908</v>
      </c>
      <c r="B66" t="s">
        <v>24</v>
      </c>
      <c r="C66" t="s">
        <v>29</v>
      </c>
      <c r="D66" t="s">
        <v>37</v>
      </c>
      <c r="E66" t="s">
        <v>43</v>
      </c>
      <c r="F66">
        <v>21880</v>
      </c>
      <c r="G66">
        <v>1</v>
      </c>
      <c r="H66">
        <v>6615</v>
      </c>
      <c r="I66" t="s">
        <v>53</v>
      </c>
      <c r="J66" t="s">
        <v>55</v>
      </c>
      <c r="K66">
        <v>18</v>
      </c>
      <c r="L66" t="s">
        <v>58</v>
      </c>
      <c r="M66" t="s">
        <v>59</v>
      </c>
      <c r="N66" t="s">
        <v>61</v>
      </c>
      <c r="O66">
        <v>3.1</v>
      </c>
      <c r="P66" t="s">
        <v>65</v>
      </c>
      <c r="Q66">
        <v>21880</v>
      </c>
      <c r="R66">
        <v>15265</v>
      </c>
      <c r="S66">
        <v>65</v>
      </c>
    </row>
    <row r="67" spans="1:19" x14ac:dyDescent="0.3">
      <c r="A67" s="5">
        <v>45003.092092092083</v>
      </c>
      <c r="B67" t="s">
        <v>26</v>
      </c>
      <c r="C67" t="s">
        <v>28</v>
      </c>
      <c r="D67" t="s">
        <v>33</v>
      </c>
      <c r="E67" t="s">
        <v>49</v>
      </c>
      <c r="F67">
        <v>19118</v>
      </c>
      <c r="G67">
        <v>1</v>
      </c>
      <c r="H67">
        <v>7125</v>
      </c>
      <c r="I67" t="s">
        <v>54</v>
      </c>
      <c r="J67" t="s">
        <v>56</v>
      </c>
      <c r="K67">
        <v>59</v>
      </c>
      <c r="L67" t="s">
        <v>58</v>
      </c>
      <c r="M67" t="s">
        <v>60</v>
      </c>
      <c r="N67" t="s">
        <v>62</v>
      </c>
      <c r="O67">
        <v>4.2</v>
      </c>
      <c r="P67" t="s">
        <v>65</v>
      </c>
      <c r="Q67">
        <v>19118</v>
      </c>
      <c r="R67">
        <v>11993</v>
      </c>
      <c r="S67">
        <v>66</v>
      </c>
    </row>
    <row r="68" spans="1:19" x14ac:dyDescent="0.3">
      <c r="A68" s="5">
        <v>44018.067067067059</v>
      </c>
      <c r="B68" t="s">
        <v>26</v>
      </c>
      <c r="C68" t="s">
        <v>28</v>
      </c>
      <c r="D68" t="s">
        <v>34</v>
      </c>
      <c r="E68" t="s">
        <v>50</v>
      </c>
      <c r="F68">
        <v>46726</v>
      </c>
      <c r="G68">
        <v>4</v>
      </c>
      <c r="H68">
        <v>2904</v>
      </c>
      <c r="I68" t="s">
        <v>54</v>
      </c>
      <c r="J68" t="s">
        <v>55</v>
      </c>
      <c r="K68">
        <v>35</v>
      </c>
      <c r="L68" t="s">
        <v>58</v>
      </c>
      <c r="M68" t="s">
        <v>59</v>
      </c>
      <c r="N68" t="s">
        <v>61</v>
      </c>
      <c r="O68">
        <v>4</v>
      </c>
      <c r="P68" t="s">
        <v>64</v>
      </c>
      <c r="Q68">
        <v>186904</v>
      </c>
      <c r="R68">
        <v>184000</v>
      </c>
      <c r="S68">
        <v>67</v>
      </c>
    </row>
    <row r="69" spans="1:19" x14ac:dyDescent="0.3">
      <c r="A69" s="5">
        <v>44018.067067067059</v>
      </c>
      <c r="B69" t="s">
        <v>20</v>
      </c>
      <c r="C69" t="s">
        <v>28</v>
      </c>
      <c r="D69" t="s">
        <v>37</v>
      </c>
      <c r="E69" t="s">
        <v>41</v>
      </c>
      <c r="F69">
        <v>9359</v>
      </c>
      <c r="G69">
        <v>4</v>
      </c>
      <c r="H69">
        <v>9903</v>
      </c>
      <c r="I69" t="s">
        <v>52</v>
      </c>
      <c r="J69" t="s">
        <v>56</v>
      </c>
      <c r="K69">
        <v>26</v>
      </c>
      <c r="L69" t="s">
        <v>57</v>
      </c>
      <c r="M69" t="s">
        <v>60</v>
      </c>
      <c r="N69" t="s">
        <v>61</v>
      </c>
      <c r="O69">
        <v>4.9000000000000004</v>
      </c>
      <c r="P69" t="s">
        <v>66</v>
      </c>
      <c r="Q69">
        <v>37436</v>
      </c>
      <c r="R69">
        <v>27533</v>
      </c>
      <c r="S69">
        <v>68</v>
      </c>
    </row>
    <row r="70" spans="1:19" x14ac:dyDescent="0.3">
      <c r="A70" s="5">
        <v>45193.082082082074</v>
      </c>
      <c r="B70" t="s">
        <v>20</v>
      </c>
      <c r="C70" t="s">
        <v>31</v>
      </c>
      <c r="D70" t="s">
        <v>36</v>
      </c>
      <c r="E70" t="s">
        <v>50</v>
      </c>
      <c r="F70">
        <v>34686</v>
      </c>
      <c r="G70">
        <v>2</v>
      </c>
      <c r="H70">
        <v>4695</v>
      </c>
      <c r="I70" t="s">
        <v>54</v>
      </c>
      <c r="J70" t="s">
        <v>55</v>
      </c>
      <c r="K70">
        <v>40</v>
      </c>
      <c r="L70" t="s">
        <v>58</v>
      </c>
      <c r="M70" t="s">
        <v>59</v>
      </c>
      <c r="N70" t="s">
        <v>61</v>
      </c>
      <c r="O70">
        <v>3.2</v>
      </c>
      <c r="P70" t="s">
        <v>63</v>
      </c>
      <c r="Q70">
        <v>69372</v>
      </c>
      <c r="R70">
        <v>64677</v>
      </c>
      <c r="S70">
        <v>69</v>
      </c>
    </row>
    <row r="71" spans="1:19" x14ac:dyDescent="0.3">
      <c r="A71" s="5">
        <v>43908.457457457451</v>
      </c>
      <c r="B71" t="s">
        <v>21</v>
      </c>
      <c r="C71" t="s">
        <v>28</v>
      </c>
      <c r="D71" t="s">
        <v>36</v>
      </c>
      <c r="E71" t="s">
        <v>49</v>
      </c>
      <c r="F71">
        <v>16829</v>
      </c>
      <c r="G71">
        <v>2</v>
      </c>
      <c r="H71">
        <v>7230</v>
      </c>
      <c r="I71" t="s">
        <v>52</v>
      </c>
      <c r="J71" t="s">
        <v>55</v>
      </c>
      <c r="K71">
        <v>29</v>
      </c>
      <c r="L71" t="s">
        <v>57</v>
      </c>
      <c r="M71" t="s">
        <v>60</v>
      </c>
      <c r="N71" t="s">
        <v>62</v>
      </c>
      <c r="O71">
        <v>3.9</v>
      </c>
      <c r="P71" t="s">
        <v>64</v>
      </c>
      <c r="Q71">
        <v>33658</v>
      </c>
      <c r="R71">
        <v>26428</v>
      </c>
      <c r="S71">
        <v>70</v>
      </c>
    </row>
    <row r="72" spans="1:19" x14ac:dyDescent="0.3">
      <c r="A72" s="5">
        <v>45147.776776776773</v>
      </c>
      <c r="B72" t="s">
        <v>18</v>
      </c>
      <c r="C72" t="s">
        <v>28</v>
      </c>
      <c r="D72" t="s">
        <v>40</v>
      </c>
      <c r="E72" t="s">
        <v>48</v>
      </c>
      <c r="F72">
        <v>22968</v>
      </c>
      <c r="G72">
        <v>1</v>
      </c>
      <c r="H72">
        <v>6750</v>
      </c>
      <c r="I72" t="s">
        <v>54</v>
      </c>
      <c r="J72" t="s">
        <v>55</v>
      </c>
      <c r="K72">
        <v>47</v>
      </c>
      <c r="L72" t="s">
        <v>58</v>
      </c>
      <c r="M72" t="s">
        <v>60</v>
      </c>
      <c r="N72" t="s">
        <v>62</v>
      </c>
      <c r="O72">
        <v>4</v>
      </c>
      <c r="P72" t="s">
        <v>65</v>
      </c>
      <c r="Q72">
        <v>22968</v>
      </c>
      <c r="R72">
        <v>16218</v>
      </c>
      <c r="S72">
        <v>71</v>
      </c>
    </row>
    <row r="73" spans="1:19" x14ac:dyDescent="0.3">
      <c r="A73" s="5">
        <v>44634.803803803799</v>
      </c>
      <c r="B73" t="s">
        <v>18</v>
      </c>
      <c r="C73" t="s">
        <v>29</v>
      </c>
      <c r="D73" t="s">
        <v>36</v>
      </c>
      <c r="E73" t="s">
        <v>49</v>
      </c>
      <c r="F73">
        <v>4767</v>
      </c>
      <c r="G73">
        <v>4</v>
      </c>
      <c r="H73">
        <v>5216</v>
      </c>
      <c r="I73" t="s">
        <v>52</v>
      </c>
      <c r="J73" t="s">
        <v>55</v>
      </c>
      <c r="K73">
        <v>59</v>
      </c>
      <c r="L73" t="s">
        <v>57</v>
      </c>
      <c r="M73" t="s">
        <v>59</v>
      </c>
      <c r="N73" t="s">
        <v>61</v>
      </c>
      <c r="O73">
        <v>3.4</v>
      </c>
      <c r="P73" t="s">
        <v>65</v>
      </c>
      <c r="Q73">
        <v>19068</v>
      </c>
      <c r="R73">
        <v>13852</v>
      </c>
      <c r="S73">
        <v>72</v>
      </c>
    </row>
    <row r="74" spans="1:19" x14ac:dyDescent="0.3">
      <c r="A74" s="5">
        <v>44544.193193193183</v>
      </c>
      <c r="B74" t="s">
        <v>25</v>
      </c>
      <c r="C74" t="s">
        <v>30</v>
      </c>
      <c r="D74" t="s">
        <v>40</v>
      </c>
      <c r="E74" t="s">
        <v>43</v>
      </c>
      <c r="F74">
        <v>11903</v>
      </c>
      <c r="G74">
        <v>2</v>
      </c>
      <c r="H74">
        <v>2005</v>
      </c>
      <c r="I74" t="s">
        <v>52</v>
      </c>
      <c r="J74" t="s">
        <v>55</v>
      </c>
      <c r="K74">
        <v>50</v>
      </c>
      <c r="L74" t="s">
        <v>57</v>
      </c>
      <c r="M74" t="s">
        <v>60</v>
      </c>
      <c r="N74" t="s">
        <v>61</v>
      </c>
      <c r="O74">
        <v>4.4000000000000004</v>
      </c>
      <c r="P74" t="s">
        <v>66</v>
      </c>
      <c r="Q74">
        <v>23806</v>
      </c>
      <c r="R74">
        <v>21801</v>
      </c>
      <c r="S74">
        <v>73</v>
      </c>
    </row>
    <row r="75" spans="1:19" x14ac:dyDescent="0.3">
      <c r="A75" s="5">
        <v>44935.86486486486</v>
      </c>
      <c r="B75" t="s">
        <v>27</v>
      </c>
      <c r="C75" t="s">
        <v>31</v>
      </c>
      <c r="D75" t="s">
        <v>33</v>
      </c>
      <c r="E75" t="s">
        <v>46</v>
      </c>
      <c r="F75">
        <v>9077</v>
      </c>
      <c r="G75">
        <v>2</v>
      </c>
      <c r="H75">
        <v>9270</v>
      </c>
      <c r="I75" t="s">
        <v>53</v>
      </c>
      <c r="J75" t="s">
        <v>55</v>
      </c>
      <c r="K75">
        <v>64</v>
      </c>
      <c r="L75" t="s">
        <v>58</v>
      </c>
      <c r="M75" t="s">
        <v>60</v>
      </c>
      <c r="N75" t="s">
        <v>62</v>
      </c>
      <c r="O75">
        <v>3.6</v>
      </c>
      <c r="P75" t="s">
        <v>64</v>
      </c>
      <c r="Q75">
        <v>18154</v>
      </c>
      <c r="R75">
        <v>8884</v>
      </c>
      <c r="S75">
        <v>74</v>
      </c>
    </row>
    <row r="76" spans="1:19" x14ac:dyDescent="0.3">
      <c r="A76" s="5">
        <v>44229.978978978972</v>
      </c>
      <c r="B76" t="s">
        <v>27</v>
      </c>
      <c r="C76" t="s">
        <v>29</v>
      </c>
      <c r="D76" t="s">
        <v>36</v>
      </c>
      <c r="E76" t="s">
        <v>50</v>
      </c>
      <c r="F76">
        <v>30985</v>
      </c>
      <c r="G76">
        <v>4</v>
      </c>
      <c r="H76">
        <v>9054</v>
      </c>
      <c r="I76" t="s">
        <v>54</v>
      </c>
      <c r="J76" t="s">
        <v>56</v>
      </c>
      <c r="K76">
        <v>37</v>
      </c>
      <c r="L76" t="s">
        <v>57</v>
      </c>
      <c r="M76" t="s">
        <v>60</v>
      </c>
      <c r="N76" t="s">
        <v>61</v>
      </c>
      <c r="O76">
        <v>4.8</v>
      </c>
      <c r="P76" t="s">
        <v>64</v>
      </c>
      <c r="Q76">
        <v>123940</v>
      </c>
      <c r="R76">
        <v>114886</v>
      </c>
      <c r="S76">
        <v>75</v>
      </c>
    </row>
    <row r="77" spans="1:19" x14ac:dyDescent="0.3">
      <c r="A77" s="5">
        <v>44320.589589589581</v>
      </c>
      <c r="B77" t="s">
        <v>20</v>
      </c>
      <c r="C77" t="s">
        <v>29</v>
      </c>
      <c r="D77" t="s">
        <v>40</v>
      </c>
      <c r="E77" t="s">
        <v>50</v>
      </c>
      <c r="F77">
        <v>51186</v>
      </c>
      <c r="G77">
        <v>4</v>
      </c>
      <c r="H77">
        <v>6661</v>
      </c>
      <c r="I77" t="s">
        <v>53</v>
      </c>
      <c r="J77" t="s">
        <v>55</v>
      </c>
      <c r="K77">
        <v>56</v>
      </c>
      <c r="L77" t="s">
        <v>57</v>
      </c>
      <c r="M77" t="s">
        <v>60</v>
      </c>
      <c r="N77" t="s">
        <v>61</v>
      </c>
      <c r="O77">
        <v>3.2</v>
      </c>
      <c r="P77" t="s">
        <v>64</v>
      </c>
      <c r="Q77">
        <v>204744</v>
      </c>
      <c r="R77">
        <v>198083</v>
      </c>
      <c r="S77">
        <v>76</v>
      </c>
    </row>
    <row r="78" spans="1:19" x14ac:dyDescent="0.3">
      <c r="A78" s="5">
        <v>44398.047047047039</v>
      </c>
      <c r="B78" t="s">
        <v>23</v>
      </c>
      <c r="C78" t="s">
        <v>28</v>
      </c>
      <c r="D78" t="s">
        <v>38</v>
      </c>
      <c r="E78" t="s">
        <v>41</v>
      </c>
      <c r="F78">
        <v>38357</v>
      </c>
      <c r="G78">
        <v>1</v>
      </c>
      <c r="H78">
        <v>695</v>
      </c>
      <c r="I78" t="s">
        <v>54</v>
      </c>
      <c r="J78" t="s">
        <v>56</v>
      </c>
      <c r="K78">
        <v>50</v>
      </c>
      <c r="L78" t="s">
        <v>58</v>
      </c>
      <c r="M78" t="s">
        <v>60</v>
      </c>
      <c r="N78" t="s">
        <v>62</v>
      </c>
      <c r="O78">
        <v>3.5</v>
      </c>
      <c r="P78" t="s">
        <v>66</v>
      </c>
      <c r="Q78">
        <v>38357</v>
      </c>
      <c r="R78">
        <v>37662</v>
      </c>
      <c r="S78">
        <v>77</v>
      </c>
    </row>
    <row r="79" spans="1:19" x14ac:dyDescent="0.3">
      <c r="A79" s="5">
        <v>44732.721721721711</v>
      </c>
      <c r="B79" t="s">
        <v>25</v>
      </c>
      <c r="C79" t="s">
        <v>31</v>
      </c>
      <c r="D79" t="s">
        <v>36</v>
      </c>
      <c r="E79" t="s">
        <v>44</v>
      </c>
      <c r="F79">
        <v>6999</v>
      </c>
      <c r="G79">
        <v>3</v>
      </c>
      <c r="H79">
        <v>9710</v>
      </c>
      <c r="I79" t="s">
        <v>54</v>
      </c>
      <c r="J79" t="s">
        <v>56</v>
      </c>
      <c r="K79">
        <v>55</v>
      </c>
      <c r="L79" t="s">
        <v>57</v>
      </c>
      <c r="M79" t="s">
        <v>59</v>
      </c>
      <c r="N79" t="s">
        <v>62</v>
      </c>
      <c r="O79">
        <v>3.4</v>
      </c>
      <c r="P79" t="s">
        <v>66</v>
      </c>
      <c r="Q79">
        <v>20997</v>
      </c>
      <c r="R79">
        <v>11287</v>
      </c>
      <c r="S79">
        <v>78</v>
      </c>
    </row>
    <row r="80" spans="1:19" x14ac:dyDescent="0.3">
      <c r="A80" s="5">
        <v>43892.381381381383</v>
      </c>
      <c r="B80" t="s">
        <v>21</v>
      </c>
      <c r="C80" t="s">
        <v>30</v>
      </c>
      <c r="D80" t="s">
        <v>33</v>
      </c>
      <c r="E80" t="s">
        <v>43</v>
      </c>
      <c r="F80">
        <v>23943</v>
      </c>
      <c r="G80">
        <v>1</v>
      </c>
      <c r="H80">
        <v>8603</v>
      </c>
      <c r="I80" t="s">
        <v>54</v>
      </c>
      <c r="J80" t="s">
        <v>55</v>
      </c>
      <c r="K80">
        <v>27</v>
      </c>
      <c r="L80" t="s">
        <v>57</v>
      </c>
      <c r="M80" t="s">
        <v>60</v>
      </c>
      <c r="N80" t="s">
        <v>62</v>
      </c>
      <c r="O80">
        <v>3.2</v>
      </c>
      <c r="P80" t="s">
        <v>66</v>
      </c>
      <c r="Q80">
        <v>23943</v>
      </c>
      <c r="R80">
        <v>15340</v>
      </c>
      <c r="S80">
        <v>79</v>
      </c>
    </row>
    <row r="81" spans="1:19" x14ac:dyDescent="0.3">
      <c r="A81" s="5">
        <v>44476.965965965959</v>
      </c>
      <c r="B81" t="s">
        <v>21</v>
      </c>
      <c r="C81" t="s">
        <v>30</v>
      </c>
      <c r="D81" t="s">
        <v>37</v>
      </c>
      <c r="E81" t="s">
        <v>41</v>
      </c>
      <c r="F81">
        <v>45699</v>
      </c>
      <c r="G81">
        <v>4</v>
      </c>
      <c r="H81">
        <v>3417</v>
      </c>
      <c r="I81" t="s">
        <v>53</v>
      </c>
      <c r="J81" t="s">
        <v>55</v>
      </c>
      <c r="K81">
        <v>46</v>
      </c>
      <c r="L81" t="s">
        <v>57</v>
      </c>
      <c r="M81" t="s">
        <v>60</v>
      </c>
      <c r="N81" t="s">
        <v>62</v>
      </c>
      <c r="O81">
        <v>3.3</v>
      </c>
      <c r="P81" t="s">
        <v>63</v>
      </c>
      <c r="Q81">
        <v>182796</v>
      </c>
      <c r="R81">
        <v>179379</v>
      </c>
      <c r="S81">
        <v>80</v>
      </c>
    </row>
    <row r="82" spans="1:19" x14ac:dyDescent="0.3">
      <c r="A82" s="5">
        <v>44624.573573573573</v>
      </c>
      <c r="B82" t="s">
        <v>19</v>
      </c>
      <c r="C82" t="s">
        <v>29</v>
      </c>
      <c r="D82" t="s">
        <v>40</v>
      </c>
      <c r="E82" t="s">
        <v>45</v>
      </c>
      <c r="F82">
        <v>47447</v>
      </c>
      <c r="G82">
        <v>4</v>
      </c>
      <c r="H82">
        <v>6561</v>
      </c>
      <c r="I82" t="s">
        <v>51</v>
      </c>
      <c r="J82" t="s">
        <v>56</v>
      </c>
      <c r="K82">
        <v>36</v>
      </c>
      <c r="L82" t="s">
        <v>57</v>
      </c>
      <c r="M82" t="s">
        <v>59</v>
      </c>
      <c r="N82" t="s">
        <v>62</v>
      </c>
      <c r="O82">
        <v>3.9</v>
      </c>
      <c r="P82" t="s">
        <v>66</v>
      </c>
      <c r="Q82">
        <v>189788</v>
      </c>
      <c r="R82">
        <v>183227</v>
      </c>
      <c r="S82">
        <v>81</v>
      </c>
    </row>
    <row r="83" spans="1:19" x14ac:dyDescent="0.3">
      <c r="A83" s="5">
        <v>45128.777777777781</v>
      </c>
      <c r="B83" t="s">
        <v>23</v>
      </c>
      <c r="C83" t="s">
        <v>31</v>
      </c>
      <c r="D83" t="s">
        <v>40</v>
      </c>
      <c r="E83" t="s">
        <v>47</v>
      </c>
      <c r="F83">
        <v>35018</v>
      </c>
      <c r="G83">
        <v>2</v>
      </c>
      <c r="H83">
        <v>731</v>
      </c>
      <c r="I83" t="s">
        <v>53</v>
      </c>
      <c r="J83" t="s">
        <v>56</v>
      </c>
      <c r="K83">
        <v>60</v>
      </c>
      <c r="L83" t="s">
        <v>57</v>
      </c>
      <c r="M83" t="s">
        <v>60</v>
      </c>
      <c r="N83" t="s">
        <v>62</v>
      </c>
      <c r="O83">
        <v>4.5999999999999996</v>
      </c>
      <c r="P83" t="s">
        <v>63</v>
      </c>
      <c r="Q83">
        <v>70036</v>
      </c>
      <c r="R83">
        <v>69305</v>
      </c>
      <c r="S83">
        <v>82</v>
      </c>
    </row>
    <row r="84" spans="1:19" x14ac:dyDescent="0.3">
      <c r="A84" s="5">
        <v>44206.595595595587</v>
      </c>
      <c r="B84" t="s">
        <v>18</v>
      </c>
      <c r="C84" t="s">
        <v>29</v>
      </c>
      <c r="D84" t="s">
        <v>34</v>
      </c>
      <c r="E84" t="s">
        <v>44</v>
      </c>
      <c r="F84">
        <v>18467</v>
      </c>
      <c r="G84">
        <v>2</v>
      </c>
      <c r="H84">
        <v>8080</v>
      </c>
      <c r="I84" t="s">
        <v>53</v>
      </c>
      <c r="J84" t="s">
        <v>55</v>
      </c>
      <c r="K84">
        <v>39</v>
      </c>
      <c r="L84" t="s">
        <v>58</v>
      </c>
      <c r="M84" t="s">
        <v>60</v>
      </c>
      <c r="N84" t="s">
        <v>62</v>
      </c>
      <c r="O84">
        <v>3.9</v>
      </c>
      <c r="P84" t="s">
        <v>64</v>
      </c>
      <c r="Q84">
        <v>36934</v>
      </c>
      <c r="R84">
        <v>28854</v>
      </c>
      <c r="S84">
        <v>83</v>
      </c>
    </row>
    <row r="85" spans="1:19" x14ac:dyDescent="0.3">
      <c r="A85" s="5">
        <v>44300.12912912912</v>
      </c>
      <c r="B85" t="s">
        <v>20</v>
      </c>
      <c r="C85" t="s">
        <v>29</v>
      </c>
      <c r="D85" t="s">
        <v>39</v>
      </c>
      <c r="E85" t="s">
        <v>49</v>
      </c>
      <c r="F85">
        <v>11294</v>
      </c>
      <c r="G85">
        <v>4</v>
      </c>
      <c r="H85">
        <v>1680</v>
      </c>
      <c r="I85" t="s">
        <v>54</v>
      </c>
      <c r="J85" t="s">
        <v>55</v>
      </c>
      <c r="K85">
        <v>48</v>
      </c>
      <c r="L85" t="s">
        <v>57</v>
      </c>
      <c r="M85" t="s">
        <v>60</v>
      </c>
      <c r="N85" t="s">
        <v>62</v>
      </c>
      <c r="O85">
        <v>4.5999999999999996</v>
      </c>
      <c r="P85" t="s">
        <v>63</v>
      </c>
      <c r="Q85">
        <v>45176</v>
      </c>
      <c r="R85">
        <v>43496</v>
      </c>
      <c r="S85">
        <v>84</v>
      </c>
    </row>
    <row r="86" spans="1:19" x14ac:dyDescent="0.3">
      <c r="A86" s="5">
        <v>45291</v>
      </c>
      <c r="B86" t="s">
        <v>18</v>
      </c>
      <c r="C86" t="s">
        <v>30</v>
      </c>
      <c r="D86" t="s">
        <v>38</v>
      </c>
      <c r="E86" t="s">
        <v>47</v>
      </c>
      <c r="F86">
        <v>27022</v>
      </c>
      <c r="G86">
        <v>3</v>
      </c>
      <c r="H86">
        <v>6479</v>
      </c>
      <c r="I86" t="s">
        <v>52</v>
      </c>
      <c r="J86" t="s">
        <v>55</v>
      </c>
      <c r="K86">
        <v>51</v>
      </c>
      <c r="L86" t="s">
        <v>57</v>
      </c>
      <c r="M86" t="s">
        <v>59</v>
      </c>
      <c r="N86" t="s">
        <v>62</v>
      </c>
      <c r="O86">
        <v>4.5999999999999996</v>
      </c>
      <c r="P86" t="s">
        <v>66</v>
      </c>
      <c r="Q86">
        <v>81066</v>
      </c>
      <c r="R86">
        <v>74587</v>
      </c>
      <c r="S86">
        <v>85</v>
      </c>
    </row>
    <row r="87" spans="1:19" x14ac:dyDescent="0.3">
      <c r="A87" s="5">
        <v>45200.389389389376</v>
      </c>
      <c r="B87" t="s">
        <v>24</v>
      </c>
      <c r="C87" t="s">
        <v>30</v>
      </c>
      <c r="D87" t="s">
        <v>38</v>
      </c>
      <c r="E87" t="s">
        <v>43</v>
      </c>
      <c r="F87">
        <v>51455</v>
      </c>
      <c r="G87">
        <v>2</v>
      </c>
      <c r="H87">
        <v>7586</v>
      </c>
      <c r="I87" t="s">
        <v>54</v>
      </c>
      <c r="J87" t="s">
        <v>55</v>
      </c>
      <c r="K87">
        <v>50</v>
      </c>
      <c r="L87" t="s">
        <v>58</v>
      </c>
      <c r="M87" t="s">
        <v>60</v>
      </c>
      <c r="N87" t="s">
        <v>62</v>
      </c>
      <c r="O87">
        <v>3.5</v>
      </c>
      <c r="P87" t="s">
        <v>63</v>
      </c>
      <c r="Q87">
        <v>102910</v>
      </c>
      <c r="R87">
        <v>95324</v>
      </c>
      <c r="S87">
        <v>86</v>
      </c>
    </row>
    <row r="88" spans="1:19" x14ac:dyDescent="0.3">
      <c r="A88" s="5">
        <v>43914.303303303299</v>
      </c>
      <c r="B88" t="s">
        <v>24</v>
      </c>
      <c r="C88" t="s">
        <v>29</v>
      </c>
      <c r="D88" t="s">
        <v>33</v>
      </c>
      <c r="E88" t="s">
        <v>43</v>
      </c>
      <c r="F88">
        <v>21164</v>
      </c>
      <c r="G88">
        <v>2</v>
      </c>
      <c r="H88">
        <v>1680</v>
      </c>
      <c r="I88" t="s">
        <v>54</v>
      </c>
      <c r="J88" t="s">
        <v>56</v>
      </c>
      <c r="K88">
        <v>25</v>
      </c>
      <c r="L88" t="s">
        <v>57</v>
      </c>
      <c r="M88" t="s">
        <v>59</v>
      </c>
      <c r="N88" t="s">
        <v>62</v>
      </c>
      <c r="O88">
        <v>4.8</v>
      </c>
      <c r="P88" t="s">
        <v>66</v>
      </c>
      <c r="Q88">
        <v>42328</v>
      </c>
      <c r="R88">
        <v>40648</v>
      </c>
      <c r="S88">
        <v>87</v>
      </c>
    </row>
    <row r="89" spans="1:19" x14ac:dyDescent="0.3">
      <c r="A89" s="5">
        <v>44256.285285285281</v>
      </c>
      <c r="B89" t="s">
        <v>24</v>
      </c>
      <c r="C89" t="s">
        <v>30</v>
      </c>
      <c r="D89" t="s">
        <v>33</v>
      </c>
      <c r="E89" t="s">
        <v>43</v>
      </c>
      <c r="F89">
        <v>43419</v>
      </c>
      <c r="G89">
        <v>1</v>
      </c>
      <c r="H89">
        <v>9820</v>
      </c>
      <c r="I89" t="s">
        <v>52</v>
      </c>
      <c r="J89" t="s">
        <v>56</v>
      </c>
      <c r="K89">
        <v>56</v>
      </c>
      <c r="L89" t="s">
        <v>58</v>
      </c>
      <c r="M89" t="s">
        <v>59</v>
      </c>
      <c r="N89" t="s">
        <v>61</v>
      </c>
      <c r="O89">
        <v>3.8</v>
      </c>
      <c r="P89" t="s">
        <v>64</v>
      </c>
      <c r="Q89">
        <v>43419</v>
      </c>
      <c r="R89">
        <v>33599</v>
      </c>
      <c r="S89">
        <v>88</v>
      </c>
    </row>
    <row r="90" spans="1:19" x14ac:dyDescent="0.3">
      <c r="A90" s="5">
        <v>45102.471471471472</v>
      </c>
      <c r="B90" t="s">
        <v>19</v>
      </c>
      <c r="C90" t="s">
        <v>30</v>
      </c>
      <c r="D90" t="s">
        <v>35</v>
      </c>
      <c r="E90" t="s">
        <v>45</v>
      </c>
      <c r="F90">
        <v>14795</v>
      </c>
      <c r="G90">
        <v>1</v>
      </c>
      <c r="H90">
        <v>8192</v>
      </c>
      <c r="I90" t="s">
        <v>54</v>
      </c>
      <c r="J90" t="s">
        <v>56</v>
      </c>
      <c r="K90">
        <v>53</v>
      </c>
      <c r="L90" t="s">
        <v>58</v>
      </c>
      <c r="M90" t="s">
        <v>60</v>
      </c>
      <c r="N90" t="s">
        <v>61</v>
      </c>
      <c r="O90">
        <v>4.5999999999999996</v>
      </c>
      <c r="P90" t="s">
        <v>66</v>
      </c>
      <c r="Q90">
        <v>14795</v>
      </c>
      <c r="R90">
        <v>6603</v>
      </c>
      <c r="S90">
        <v>89</v>
      </c>
    </row>
    <row r="91" spans="1:19" x14ac:dyDescent="0.3">
      <c r="A91" s="5">
        <v>44004.913913913922</v>
      </c>
      <c r="B91" t="s">
        <v>22</v>
      </c>
      <c r="C91" t="s">
        <v>28</v>
      </c>
      <c r="D91" t="s">
        <v>37</v>
      </c>
      <c r="E91" t="s">
        <v>46</v>
      </c>
      <c r="F91">
        <v>6397</v>
      </c>
      <c r="G91">
        <v>2</v>
      </c>
      <c r="H91">
        <v>8727</v>
      </c>
      <c r="I91" t="s">
        <v>51</v>
      </c>
      <c r="J91" t="s">
        <v>56</v>
      </c>
      <c r="K91">
        <v>42</v>
      </c>
      <c r="L91" t="s">
        <v>57</v>
      </c>
      <c r="M91" t="s">
        <v>60</v>
      </c>
      <c r="N91" t="s">
        <v>62</v>
      </c>
      <c r="O91">
        <v>4.5999999999999996</v>
      </c>
      <c r="P91" t="s">
        <v>66</v>
      </c>
      <c r="Q91">
        <v>12794</v>
      </c>
      <c r="R91">
        <v>4067</v>
      </c>
      <c r="S91">
        <v>90</v>
      </c>
    </row>
    <row r="92" spans="1:19" x14ac:dyDescent="0.3">
      <c r="A92" s="5">
        <v>44969.478478478472</v>
      </c>
      <c r="B92" t="s">
        <v>19</v>
      </c>
      <c r="C92" t="s">
        <v>28</v>
      </c>
      <c r="D92" t="s">
        <v>40</v>
      </c>
      <c r="E92" t="s">
        <v>47</v>
      </c>
      <c r="F92">
        <v>9833</v>
      </c>
      <c r="G92">
        <v>2</v>
      </c>
      <c r="H92">
        <v>4852</v>
      </c>
      <c r="I92" t="s">
        <v>53</v>
      </c>
      <c r="J92" t="s">
        <v>55</v>
      </c>
      <c r="K92">
        <v>19</v>
      </c>
      <c r="L92" t="s">
        <v>58</v>
      </c>
      <c r="M92" t="s">
        <v>59</v>
      </c>
      <c r="N92" t="s">
        <v>61</v>
      </c>
      <c r="O92">
        <v>4.7</v>
      </c>
      <c r="P92" t="s">
        <v>63</v>
      </c>
      <c r="Q92">
        <v>19666</v>
      </c>
      <c r="R92">
        <v>14814</v>
      </c>
      <c r="S92">
        <v>91</v>
      </c>
    </row>
    <row r="93" spans="1:19" x14ac:dyDescent="0.3">
      <c r="A93" s="5">
        <v>44459.428428428429</v>
      </c>
      <c r="B93" t="s">
        <v>20</v>
      </c>
      <c r="C93" t="s">
        <v>32</v>
      </c>
      <c r="D93" t="s">
        <v>39</v>
      </c>
      <c r="E93" t="s">
        <v>42</v>
      </c>
      <c r="F93">
        <v>5240</v>
      </c>
      <c r="G93">
        <v>2</v>
      </c>
      <c r="H93">
        <v>4718</v>
      </c>
      <c r="I93" t="s">
        <v>53</v>
      </c>
      <c r="J93" t="s">
        <v>55</v>
      </c>
      <c r="K93">
        <v>36</v>
      </c>
      <c r="L93" t="s">
        <v>57</v>
      </c>
      <c r="M93" t="s">
        <v>60</v>
      </c>
      <c r="N93" t="s">
        <v>61</v>
      </c>
      <c r="O93">
        <v>3.1</v>
      </c>
      <c r="P93" t="s">
        <v>66</v>
      </c>
      <c r="Q93">
        <v>10480</v>
      </c>
      <c r="R93">
        <v>5762</v>
      </c>
      <c r="S93">
        <v>92</v>
      </c>
    </row>
    <row r="94" spans="1:19" x14ac:dyDescent="0.3">
      <c r="A94" s="5">
        <v>43950.839839839828</v>
      </c>
      <c r="B94" t="s">
        <v>22</v>
      </c>
      <c r="C94" t="s">
        <v>32</v>
      </c>
      <c r="D94" t="s">
        <v>35</v>
      </c>
      <c r="E94" t="s">
        <v>44</v>
      </c>
      <c r="F94">
        <v>7587</v>
      </c>
      <c r="G94">
        <v>2</v>
      </c>
      <c r="H94">
        <v>806</v>
      </c>
      <c r="I94" t="s">
        <v>53</v>
      </c>
      <c r="J94" t="s">
        <v>56</v>
      </c>
      <c r="K94">
        <v>18</v>
      </c>
      <c r="L94" t="s">
        <v>58</v>
      </c>
      <c r="M94" t="s">
        <v>59</v>
      </c>
      <c r="N94" t="s">
        <v>61</v>
      </c>
      <c r="O94">
        <v>4.7</v>
      </c>
      <c r="P94" t="s">
        <v>66</v>
      </c>
      <c r="Q94">
        <v>15174</v>
      </c>
      <c r="R94">
        <v>14368</v>
      </c>
      <c r="S94">
        <v>93</v>
      </c>
    </row>
    <row r="95" spans="1:19" x14ac:dyDescent="0.3">
      <c r="A95" s="5">
        <v>43963.992992992993</v>
      </c>
      <c r="B95" t="s">
        <v>24</v>
      </c>
      <c r="C95" t="s">
        <v>29</v>
      </c>
      <c r="D95" t="s">
        <v>38</v>
      </c>
      <c r="E95" t="s">
        <v>42</v>
      </c>
      <c r="F95">
        <v>22841</v>
      </c>
      <c r="G95">
        <v>4</v>
      </c>
      <c r="H95">
        <v>5713</v>
      </c>
      <c r="I95" t="s">
        <v>51</v>
      </c>
      <c r="J95" t="s">
        <v>55</v>
      </c>
      <c r="K95">
        <v>38</v>
      </c>
      <c r="L95" t="s">
        <v>57</v>
      </c>
      <c r="M95" t="s">
        <v>60</v>
      </c>
      <c r="N95" t="s">
        <v>61</v>
      </c>
      <c r="O95">
        <v>3.9</v>
      </c>
      <c r="P95" t="s">
        <v>65</v>
      </c>
      <c r="Q95">
        <v>91364</v>
      </c>
      <c r="R95">
        <v>85651</v>
      </c>
      <c r="S95">
        <v>94</v>
      </c>
    </row>
    <row r="96" spans="1:19" x14ac:dyDescent="0.3">
      <c r="A96" s="5">
        <v>45140.46946946947</v>
      </c>
      <c r="B96" t="s">
        <v>24</v>
      </c>
      <c r="C96" t="s">
        <v>29</v>
      </c>
      <c r="D96" t="s">
        <v>38</v>
      </c>
      <c r="E96" t="s">
        <v>42</v>
      </c>
      <c r="F96">
        <v>56042</v>
      </c>
      <c r="G96">
        <v>3</v>
      </c>
      <c r="H96">
        <v>911</v>
      </c>
      <c r="I96" t="s">
        <v>53</v>
      </c>
      <c r="J96" t="s">
        <v>56</v>
      </c>
      <c r="K96">
        <v>18</v>
      </c>
      <c r="L96" t="s">
        <v>57</v>
      </c>
      <c r="M96" t="s">
        <v>59</v>
      </c>
      <c r="N96" t="s">
        <v>61</v>
      </c>
      <c r="O96">
        <v>3.9</v>
      </c>
      <c r="P96" t="s">
        <v>63</v>
      </c>
      <c r="Q96">
        <v>168126</v>
      </c>
      <c r="R96">
        <v>167215</v>
      </c>
      <c r="S96">
        <v>95</v>
      </c>
    </row>
    <row r="97" spans="1:19" x14ac:dyDescent="0.3">
      <c r="A97" s="5">
        <v>44412.661661661652</v>
      </c>
      <c r="B97" t="s">
        <v>22</v>
      </c>
      <c r="C97" t="s">
        <v>29</v>
      </c>
      <c r="D97" t="s">
        <v>34</v>
      </c>
      <c r="E97" t="s">
        <v>48</v>
      </c>
      <c r="F97">
        <v>6765</v>
      </c>
      <c r="G97">
        <v>1</v>
      </c>
      <c r="H97">
        <v>1307</v>
      </c>
      <c r="I97" t="s">
        <v>52</v>
      </c>
      <c r="J97" t="s">
        <v>55</v>
      </c>
      <c r="K97">
        <v>26</v>
      </c>
      <c r="L97" t="s">
        <v>58</v>
      </c>
      <c r="M97" t="s">
        <v>59</v>
      </c>
      <c r="N97" t="s">
        <v>62</v>
      </c>
      <c r="O97">
        <v>4.5</v>
      </c>
      <c r="P97" t="s">
        <v>63</v>
      </c>
      <c r="Q97">
        <v>6765</v>
      </c>
      <c r="R97">
        <v>5458</v>
      </c>
      <c r="S97">
        <v>96</v>
      </c>
    </row>
    <row r="98" spans="1:19" x14ac:dyDescent="0.3">
      <c r="A98" s="5">
        <v>44723.952952952954</v>
      </c>
      <c r="B98" t="s">
        <v>19</v>
      </c>
      <c r="C98" t="s">
        <v>29</v>
      </c>
      <c r="D98" t="s">
        <v>33</v>
      </c>
      <c r="E98" t="s">
        <v>48</v>
      </c>
      <c r="F98">
        <v>13810</v>
      </c>
      <c r="G98">
        <v>1</v>
      </c>
      <c r="H98">
        <v>892</v>
      </c>
      <c r="I98" t="s">
        <v>53</v>
      </c>
      <c r="J98" t="s">
        <v>56</v>
      </c>
      <c r="K98">
        <v>32</v>
      </c>
      <c r="L98" t="s">
        <v>57</v>
      </c>
      <c r="M98" t="s">
        <v>60</v>
      </c>
      <c r="N98" t="s">
        <v>61</v>
      </c>
      <c r="O98">
        <v>4.4000000000000004</v>
      </c>
      <c r="P98" t="s">
        <v>66</v>
      </c>
      <c r="Q98">
        <v>13810</v>
      </c>
      <c r="R98">
        <v>12918</v>
      </c>
      <c r="S98">
        <v>97</v>
      </c>
    </row>
    <row r="99" spans="1:19" x14ac:dyDescent="0.3">
      <c r="A99" s="5">
        <v>44656.725725725722</v>
      </c>
      <c r="B99" t="s">
        <v>23</v>
      </c>
      <c r="C99" t="s">
        <v>30</v>
      </c>
      <c r="D99" t="s">
        <v>37</v>
      </c>
      <c r="E99" t="s">
        <v>50</v>
      </c>
      <c r="F99">
        <v>31622</v>
      </c>
      <c r="G99">
        <v>2</v>
      </c>
      <c r="H99">
        <v>426</v>
      </c>
      <c r="I99" t="s">
        <v>54</v>
      </c>
      <c r="J99" t="s">
        <v>55</v>
      </c>
      <c r="K99">
        <v>56</v>
      </c>
      <c r="L99" t="s">
        <v>57</v>
      </c>
      <c r="M99" t="s">
        <v>60</v>
      </c>
      <c r="N99" t="s">
        <v>62</v>
      </c>
      <c r="O99">
        <v>4.2</v>
      </c>
      <c r="P99" t="s">
        <v>66</v>
      </c>
      <c r="Q99">
        <v>63244</v>
      </c>
      <c r="R99">
        <v>62818</v>
      </c>
      <c r="S99">
        <v>98</v>
      </c>
    </row>
    <row r="100" spans="1:19" x14ac:dyDescent="0.3">
      <c r="A100" s="5">
        <v>45158.007007007</v>
      </c>
      <c r="B100" t="s">
        <v>26</v>
      </c>
      <c r="C100" t="s">
        <v>32</v>
      </c>
      <c r="D100" t="s">
        <v>39</v>
      </c>
      <c r="E100" t="s">
        <v>47</v>
      </c>
      <c r="F100">
        <v>39724</v>
      </c>
      <c r="G100">
        <v>2</v>
      </c>
      <c r="H100">
        <v>1510</v>
      </c>
      <c r="I100" t="s">
        <v>54</v>
      </c>
      <c r="J100" t="s">
        <v>56</v>
      </c>
      <c r="K100">
        <v>36</v>
      </c>
      <c r="L100" t="s">
        <v>58</v>
      </c>
      <c r="M100" t="s">
        <v>60</v>
      </c>
      <c r="N100" t="s">
        <v>62</v>
      </c>
      <c r="O100">
        <v>4.2</v>
      </c>
      <c r="P100" t="s">
        <v>63</v>
      </c>
      <c r="Q100">
        <v>79448</v>
      </c>
      <c r="R100">
        <v>77938</v>
      </c>
      <c r="S100">
        <v>99</v>
      </c>
    </row>
    <row r="101" spans="1:19" x14ac:dyDescent="0.3">
      <c r="A101" s="5">
        <v>44756.105105105104</v>
      </c>
      <c r="B101" t="s">
        <v>24</v>
      </c>
      <c r="C101" t="s">
        <v>29</v>
      </c>
      <c r="D101" t="s">
        <v>33</v>
      </c>
      <c r="E101" t="s">
        <v>49</v>
      </c>
      <c r="F101">
        <v>55921</v>
      </c>
      <c r="G101">
        <v>4</v>
      </c>
      <c r="H101">
        <v>718</v>
      </c>
      <c r="I101" t="s">
        <v>53</v>
      </c>
      <c r="J101" t="s">
        <v>55</v>
      </c>
      <c r="K101">
        <v>20</v>
      </c>
      <c r="L101" t="s">
        <v>57</v>
      </c>
      <c r="M101" t="s">
        <v>59</v>
      </c>
      <c r="N101" t="s">
        <v>62</v>
      </c>
      <c r="O101">
        <v>3.6</v>
      </c>
      <c r="P101" t="s">
        <v>65</v>
      </c>
      <c r="Q101">
        <v>223684</v>
      </c>
      <c r="R101">
        <v>222966</v>
      </c>
      <c r="S101">
        <v>100</v>
      </c>
    </row>
    <row r="102" spans="1:19" x14ac:dyDescent="0.3">
      <c r="A102" s="5">
        <v>45201.850850850853</v>
      </c>
      <c r="B102" t="s">
        <v>20</v>
      </c>
      <c r="C102" t="s">
        <v>28</v>
      </c>
      <c r="D102" t="s">
        <v>37</v>
      </c>
      <c r="E102" t="s">
        <v>45</v>
      </c>
      <c r="F102">
        <v>53834</v>
      </c>
      <c r="G102">
        <v>2</v>
      </c>
      <c r="H102">
        <v>1839</v>
      </c>
      <c r="I102" t="s">
        <v>51</v>
      </c>
      <c r="J102" t="s">
        <v>55</v>
      </c>
      <c r="K102">
        <v>21</v>
      </c>
      <c r="L102" t="s">
        <v>57</v>
      </c>
      <c r="M102" t="s">
        <v>59</v>
      </c>
      <c r="N102" t="s">
        <v>62</v>
      </c>
      <c r="O102">
        <v>4.5</v>
      </c>
      <c r="P102" t="s">
        <v>65</v>
      </c>
      <c r="Q102">
        <v>107668</v>
      </c>
      <c r="R102">
        <v>105829</v>
      </c>
      <c r="S102">
        <v>101</v>
      </c>
    </row>
    <row r="103" spans="1:19" x14ac:dyDescent="0.3">
      <c r="A103" s="5">
        <v>43953.762762762752</v>
      </c>
      <c r="B103" t="s">
        <v>25</v>
      </c>
      <c r="C103" t="s">
        <v>30</v>
      </c>
      <c r="D103" t="s">
        <v>35</v>
      </c>
      <c r="E103" t="s">
        <v>47</v>
      </c>
      <c r="F103">
        <v>55393</v>
      </c>
      <c r="G103">
        <v>1</v>
      </c>
      <c r="H103">
        <v>3409</v>
      </c>
      <c r="I103" t="s">
        <v>52</v>
      </c>
      <c r="J103" t="s">
        <v>55</v>
      </c>
      <c r="K103">
        <v>36</v>
      </c>
      <c r="L103" t="s">
        <v>57</v>
      </c>
      <c r="M103" t="s">
        <v>59</v>
      </c>
      <c r="N103" t="s">
        <v>61</v>
      </c>
      <c r="O103">
        <v>4.4000000000000004</v>
      </c>
      <c r="P103" t="s">
        <v>65</v>
      </c>
      <c r="Q103">
        <v>55393</v>
      </c>
      <c r="R103">
        <v>51984</v>
      </c>
      <c r="S103">
        <v>102</v>
      </c>
    </row>
    <row r="104" spans="1:19" x14ac:dyDescent="0.3">
      <c r="A104" s="5">
        <v>44127.676676676667</v>
      </c>
      <c r="B104" t="s">
        <v>18</v>
      </c>
      <c r="C104" t="s">
        <v>32</v>
      </c>
      <c r="D104" t="s">
        <v>38</v>
      </c>
      <c r="E104" t="s">
        <v>48</v>
      </c>
      <c r="F104">
        <v>4798</v>
      </c>
      <c r="G104">
        <v>2</v>
      </c>
      <c r="H104">
        <v>8444</v>
      </c>
      <c r="I104" t="s">
        <v>54</v>
      </c>
      <c r="J104" t="s">
        <v>56</v>
      </c>
      <c r="K104">
        <v>64</v>
      </c>
      <c r="L104" t="s">
        <v>58</v>
      </c>
      <c r="M104" t="s">
        <v>60</v>
      </c>
      <c r="N104" t="s">
        <v>61</v>
      </c>
      <c r="O104">
        <v>3.5</v>
      </c>
      <c r="P104" t="s">
        <v>64</v>
      </c>
      <c r="Q104">
        <v>9596</v>
      </c>
      <c r="R104">
        <v>1152</v>
      </c>
      <c r="S104">
        <v>103</v>
      </c>
    </row>
    <row r="105" spans="1:19" x14ac:dyDescent="0.3">
      <c r="A105" s="5">
        <v>44304.513513513513</v>
      </c>
      <c r="B105" t="s">
        <v>25</v>
      </c>
      <c r="C105" t="s">
        <v>30</v>
      </c>
      <c r="D105" t="s">
        <v>36</v>
      </c>
      <c r="E105" t="s">
        <v>44</v>
      </c>
      <c r="F105">
        <v>42140</v>
      </c>
      <c r="G105">
        <v>4</v>
      </c>
      <c r="H105">
        <v>4332</v>
      </c>
      <c r="I105" t="s">
        <v>51</v>
      </c>
      <c r="J105" t="s">
        <v>55</v>
      </c>
      <c r="K105">
        <v>25</v>
      </c>
      <c r="L105" t="s">
        <v>58</v>
      </c>
      <c r="M105" t="s">
        <v>60</v>
      </c>
      <c r="N105" t="s">
        <v>61</v>
      </c>
      <c r="O105">
        <v>4.4000000000000004</v>
      </c>
      <c r="P105" t="s">
        <v>65</v>
      </c>
      <c r="Q105">
        <v>168560</v>
      </c>
      <c r="R105">
        <v>164228</v>
      </c>
      <c r="S105">
        <v>104</v>
      </c>
    </row>
    <row r="106" spans="1:19" x14ac:dyDescent="0.3">
      <c r="A106" s="5">
        <v>44962.171171171169</v>
      </c>
      <c r="B106" t="s">
        <v>25</v>
      </c>
      <c r="C106" t="s">
        <v>31</v>
      </c>
      <c r="D106" t="s">
        <v>34</v>
      </c>
      <c r="E106" t="s">
        <v>48</v>
      </c>
      <c r="F106">
        <v>3171</v>
      </c>
      <c r="G106">
        <v>2</v>
      </c>
      <c r="H106">
        <v>899</v>
      </c>
      <c r="I106" t="s">
        <v>52</v>
      </c>
      <c r="J106" t="s">
        <v>56</v>
      </c>
      <c r="K106">
        <v>24</v>
      </c>
      <c r="L106" t="s">
        <v>58</v>
      </c>
      <c r="M106" t="s">
        <v>59</v>
      </c>
      <c r="N106" t="s">
        <v>61</v>
      </c>
      <c r="O106">
        <v>4.3</v>
      </c>
      <c r="P106" t="s">
        <v>65</v>
      </c>
      <c r="Q106">
        <v>6342</v>
      </c>
      <c r="R106">
        <v>5443</v>
      </c>
      <c r="S106">
        <v>105</v>
      </c>
    </row>
    <row r="107" spans="1:19" x14ac:dyDescent="0.3">
      <c r="A107" s="5">
        <v>45239.848848848836</v>
      </c>
      <c r="B107" t="s">
        <v>26</v>
      </c>
      <c r="C107" t="s">
        <v>29</v>
      </c>
      <c r="D107" t="s">
        <v>39</v>
      </c>
      <c r="E107" t="s">
        <v>50</v>
      </c>
      <c r="F107">
        <v>45737</v>
      </c>
      <c r="G107">
        <v>3</v>
      </c>
      <c r="H107">
        <v>3189</v>
      </c>
      <c r="I107" t="s">
        <v>52</v>
      </c>
      <c r="J107" t="s">
        <v>56</v>
      </c>
      <c r="K107">
        <v>18</v>
      </c>
      <c r="L107" t="s">
        <v>58</v>
      </c>
      <c r="M107" t="s">
        <v>59</v>
      </c>
      <c r="N107" t="s">
        <v>62</v>
      </c>
      <c r="O107">
        <v>3.3</v>
      </c>
      <c r="P107" t="s">
        <v>63</v>
      </c>
      <c r="Q107">
        <v>137211</v>
      </c>
      <c r="R107">
        <v>134022</v>
      </c>
      <c r="S107">
        <v>106</v>
      </c>
    </row>
    <row r="108" spans="1:19" x14ac:dyDescent="0.3">
      <c r="A108" s="5">
        <v>43899.688688688679</v>
      </c>
      <c r="B108" t="s">
        <v>27</v>
      </c>
      <c r="C108" t="s">
        <v>28</v>
      </c>
      <c r="D108" t="s">
        <v>36</v>
      </c>
      <c r="E108" t="s">
        <v>50</v>
      </c>
      <c r="F108">
        <v>40792</v>
      </c>
      <c r="G108">
        <v>4</v>
      </c>
      <c r="H108">
        <v>1945</v>
      </c>
      <c r="I108" t="s">
        <v>53</v>
      </c>
      <c r="J108" t="s">
        <v>56</v>
      </c>
      <c r="K108">
        <v>26</v>
      </c>
      <c r="L108" t="s">
        <v>57</v>
      </c>
      <c r="M108" t="s">
        <v>59</v>
      </c>
      <c r="N108" t="s">
        <v>62</v>
      </c>
      <c r="O108">
        <v>4.5</v>
      </c>
      <c r="P108" t="s">
        <v>63</v>
      </c>
      <c r="Q108">
        <v>163168</v>
      </c>
      <c r="R108">
        <v>161223</v>
      </c>
      <c r="S108">
        <v>107</v>
      </c>
    </row>
    <row r="109" spans="1:19" x14ac:dyDescent="0.3">
      <c r="A109" s="5">
        <v>44764.873873873868</v>
      </c>
      <c r="B109" t="s">
        <v>20</v>
      </c>
      <c r="C109" t="s">
        <v>32</v>
      </c>
      <c r="D109" t="s">
        <v>39</v>
      </c>
      <c r="E109" t="s">
        <v>44</v>
      </c>
      <c r="F109">
        <v>58511</v>
      </c>
      <c r="G109">
        <v>1</v>
      </c>
      <c r="H109">
        <v>3287</v>
      </c>
      <c r="I109" t="s">
        <v>53</v>
      </c>
      <c r="J109" t="s">
        <v>56</v>
      </c>
      <c r="K109">
        <v>46</v>
      </c>
      <c r="L109" t="s">
        <v>57</v>
      </c>
      <c r="M109" t="s">
        <v>60</v>
      </c>
      <c r="N109" t="s">
        <v>61</v>
      </c>
      <c r="O109">
        <v>4.4000000000000004</v>
      </c>
      <c r="P109" t="s">
        <v>66</v>
      </c>
      <c r="Q109">
        <v>58511</v>
      </c>
      <c r="R109">
        <v>55224</v>
      </c>
      <c r="S109">
        <v>108</v>
      </c>
    </row>
    <row r="110" spans="1:19" x14ac:dyDescent="0.3">
      <c r="A110" s="5">
        <v>44022.451451451438</v>
      </c>
      <c r="B110" t="s">
        <v>23</v>
      </c>
      <c r="C110" t="s">
        <v>30</v>
      </c>
      <c r="D110" t="s">
        <v>34</v>
      </c>
      <c r="E110" t="s">
        <v>47</v>
      </c>
      <c r="F110">
        <v>26163</v>
      </c>
      <c r="G110">
        <v>3</v>
      </c>
      <c r="H110">
        <v>2045</v>
      </c>
      <c r="I110" t="s">
        <v>54</v>
      </c>
      <c r="J110" t="s">
        <v>55</v>
      </c>
      <c r="K110">
        <v>34</v>
      </c>
      <c r="L110" t="s">
        <v>58</v>
      </c>
      <c r="M110" t="s">
        <v>59</v>
      </c>
      <c r="N110" t="s">
        <v>61</v>
      </c>
      <c r="O110">
        <v>4.5999999999999996</v>
      </c>
      <c r="P110" t="s">
        <v>63</v>
      </c>
      <c r="Q110">
        <v>78489</v>
      </c>
      <c r="R110">
        <v>76444</v>
      </c>
      <c r="S110">
        <v>109</v>
      </c>
    </row>
    <row r="111" spans="1:19" x14ac:dyDescent="0.3">
      <c r="A111" s="5">
        <v>45251.540540540533</v>
      </c>
      <c r="B111" t="s">
        <v>25</v>
      </c>
      <c r="C111" t="s">
        <v>32</v>
      </c>
      <c r="D111" t="s">
        <v>39</v>
      </c>
      <c r="E111" t="s">
        <v>47</v>
      </c>
      <c r="F111">
        <v>49872</v>
      </c>
      <c r="G111">
        <v>4</v>
      </c>
      <c r="H111">
        <v>7197</v>
      </c>
      <c r="I111" t="s">
        <v>52</v>
      </c>
      <c r="J111" t="s">
        <v>55</v>
      </c>
      <c r="K111">
        <v>61</v>
      </c>
      <c r="L111" t="s">
        <v>57</v>
      </c>
      <c r="M111" t="s">
        <v>60</v>
      </c>
      <c r="N111" t="s">
        <v>61</v>
      </c>
      <c r="O111">
        <v>4.5999999999999996</v>
      </c>
      <c r="P111" t="s">
        <v>63</v>
      </c>
      <c r="Q111">
        <v>199488</v>
      </c>
      <c r="R111">
        <v>192291</v>
      </c>
      <c r="S111">
        <v>110</v>
      </c>
    </row>
    <row r="112" spans="1:19" x14ac:dyDescent="0.3">
      <c r="A112" s="5">
        <v>45099.548548548541</v>
      </c>
      <c r="B112" t="s">
        <v>18</v>
      </c>
      <c r="C112" t="s">
        <v>31</v>
      </c>
      <c r="D112" t="s">
        <v>36</v>
      </c>
      <c r="E112" t="s">
        <v>48</v>
      </c>
      <c r="F112">
        <v>40938</v>
      </c>
      <c r="G112">
        <v>2</v>
      </c>
      <c r="H112">
        <v>4120</v>
      </c>
      <c r="I112" t="s">
        <v>51</v>
      </c>
      <c r="J112" t="s">
        <v>55</v>
      </c>
      <c r="K112">
        <v>49</v>
      </c>
      <c r="L112" t="s">
        <v>57</v>
      </c>
      <c r="M112" t="s">
        <v>60</v>
      </c>
      <c r="N112" t="s">
        <v>62</v>
      </c>
      <c r="O112">
        <v>3.4</v>
      </c>
      <c r="P112" t="s">
        <v>64</v>
      </c>
      <c r="Q112">
        <v>81876</v>
      </c>
      <c r="R112">
        <v>77756</v>
      </c>
      <c r="S112">
        <v>111</v>
      </c>
    </row>
    <row r="113" spans="1:19" x14ac:dyDescent="0.3">
      <c r="A113" s="5">
        <v>44094.063063063048</v>
      </c>
      <c r="B113" t="s">
        <v>23</v>
      </c>
      <c r="C113" t="s">
        <v>28</v>
      </c>
      <c r="D113" t="s">
        <v>37</v>
      </c>
      <c r="E113" t="s">
        <v>46</v>
      </c>
      <c r="F113">
        <v>57664</v>
      </c>
      <c r="G113">
        <v>3</v>
      </c>
      <c r="H113">
        <v>4646</v>
      </c>
      <c r="I113" t="s">
        <v>52</v>
      </c>
      <c r="J113" t="s">
        <v>55</v>
      </c>
      <c r="K113">
        <v>59</v>
      </c>
      <c r="L113" t="s">
        <v>57</v>
      </c>
      <c r="M113" t="s">
        <v>60</v>
      </c>
      <c r="N113" t="s">
        <v>62</v>
      </c>
      <c r="O113">
        <v>4.0999999999999996</v>
      </c>
      <c r="P113" t="s">
        <v>65</v>
      </c>
      <c r="Q113">
        <v>172992</v>
      </c>
      <c r="R113">
        <v>168346</v>
      </c>
      <c r="S113">
        <v>112</v>
      </c>
    </row>
    <row r="114" spans="1:19" x14ac:dyDescent="0.3">
      <c r="A114" s="5">
        <v>45067.396396396391</v>
      </c>
      <c r="B114" t="s">
        <v>25</v>
      </c>
      <c r="C114" t="s">
        <v>30</v>
      </c>
      <c r="D114" t="s">
        <v>33</v>
      </c>
      <c r="E114" t="s">
        <v>46</v>
      </c>
      <c r="F114">
        <v>48173</v>
      </c>
      <c r="G114">
        <v>3</v>
      </c>
      <c r="H114">
        <v>5952</v>
      </c>
      <c r="I114" t="s">
        <v>51</v>
      </c>
      <c r="J114" t="s">
        <v>55</v>
      </c>
      <c r="K114">
        <v>45</v>
      </c>
      <c r="L114" t="s">
        <v>58</v>
      </c>
      <c r="M114" t="s">
        <v>59</v>
      </c>
      <c r="N114" t="s">
        <v>61</v>
      </c>
      <c r="O114">
        <v>3.7</v>
      </c>
      <c r="P114" t="s">
        <v>66</v>
      </c>
      <c r="Q114">
        <v>144519</v>
      </c>
      <c r="R114">
        <v>138567</v>
      </c>
      <c r="S114">
        <v>113</v>
      </c>
    </row>
    <row r="115" spans="1:19" x14ac:dyDescent="0.3">
      <c r="A115" s="5">
        <v>44039.988988988982</v>
      </c>
      <c r="B115" t="s">
        <v>20</v>
      </c>
      <c r="C115" t="s">
        <v>31</v>
      </c>
      <c r="D115" t="s">
        <v>33</v>
      </c>
      <c r="E115" t="s">
        <v>42</v>
      </c>
      <c r="F115">
        <v>53771</v>
      </c>
      <c r="G115">
        <v>1</v>
      </c>
      <c r="H115">
        <v>4588</v>
      </c>
      <c r="I115" t="s">
        <v>51</v>
      </c>
      <c r="J115" t="s">
        <v>55</v>
      </c>
      <c r="K115">
        <v>27</v>
      </c>
      <c r="L115" t="s">
        <v>57</v>
      </c>
      <c r="M115" t="s">
        <v>60</v>
      </c>
      <c r="N115" t="s">
        <v>62</v>
      </c>
      <c r="O115">
        <v>4.5</v>
      </c>
      <c r="P115" t="s">
        <v>66</v>
      </c>
      <c r="Q115">
        <v>53771</v>
      </c>
      <c r="R115">
        <v>49183</v>
      </c>
      <c r="S115">
        <v>114</v>
      </c>
    </row>
    <row r="116" spans="1:19" x14ac:dyDescent="0.3">
      <c r="A116" s="5">
        <v>44795.564564564564</v>
      </c>
      <c r="B116" t="s">
        <v>19</v>
      </c>
      <c r="C116" t="s">
        <v>28</v>
      </c>
      <c r="D116" t="s">
        <v>33</v>
      </c>
      <c r="E116" t="s">
        <v>46</v>
      </c>
      <c r="F116">
        <v>27834</v>
      </c>
      <c r="G116">
        <v>3</v>
      </c>
      <c r="H116">
        <v>8334</v>
      </c>
      <c r="I116" t="s">
        <v>51</v>
      </c>
      <c r="J116" t="s">
        <v>56</v>
      </c>
      <c r="K116">
        <v>54</v>
      </c>
      <c r="L116" t="s">
        <v>57</v>
      </c>
      <c r="M116" t="s">
        <v>60</v>
      </c>
      <c r="N116" t="s">
        <v>61</v>
      </c>
      <c r="O116">
        <v>3.8</v>
      </c>
      <c r="P116" t="s">
        <v>64</v>
      </c>
      <c r="Q116">
        <v>83502</v>
      </c>
      <c r="R116">
        <v>75168</v>
      </c>
      <c r="S116">
        <v>115</v>
      </c>
    </row>
    <row r="117" spans="1:19" x14ac:dyDescent="0.3">
      <c r="A117" s="5">
        <v>44162.751751751748</v>
      </c>
      <c r="B117" t="s">
        <v>27</v>
      </c>
      <c r="C117" t="s">
        <v>29</v>
      </c>
      <c r="D117" t="s">
        <v>40</v>
      </c>
      <c r="E117" t="s">
        <v>43</v>
      </c>
      <c r="F117">
        <v>18858</v>
      </c>
      <c r="G117">
        <v>2</v>
      </c>
      <c r="H117">
        <v>7249</v>
      </c>
      <c r="I117" t="s">
        <v>51</v>
      </c>
      <c r="J117" t="s">
        <v>56</v>
      </c>
      <c r="K117">
        <v>57</v>
      </c>
      <c r="L117" t="s">
        <v>58</v>
      </c>
      <c r="M117" t="s">
        <v>60</v>
      </c>
      <c r="N117" t="s">
        <v>61</v>
      </c>
      <c r="O117">
        <v>3.8</v>
      </c>
      <c r="P117" t="s">
        <v>63</v>
      </c>
      <c r="Q117">
        <v>37716</v>
      </c>
      <c r="R117">
        <v>30467</v>
      </c>
      <c r="S117">
        <v>116</v>
      </c>
    </row>
    <row r="118" spans="1:19" x14ac:dyDescent="0.3">
      <c r="A118" s="5">
        <v>45225.234234234224</v>
      </c>
      <c r="B118" t="s">
        <v>27</v>
      </c>
      <c r="C118" t="s">
        <v>32</v>
      </c>
      <c r="D118" t="s">
        <v>37</v>
      </c>
      <c r="E118" t="s">
        <v>48</v>
      </c>
      <c r="F118">
        <v>35796</v>
      </c>
      <c r="G118">
        <v>4</v>
      </c>
      <c r="H118">
        <v>698</v>
      </c>
      <c r="I118" t="s">
        <v>51</v>
      </c>
      <c r="J118" t="s">
        <v>56</v>
      </c>
      <c r="K118">
        <v>57</v>
      </c>
      <c r="L118" t="s">
        <v>58</v>
      </c>
      <c r="M118" t="s">
        <v>59</v>
      </c>
      <c r="N118" t="s">
        <v>62</v>
      </c>
      <c r="O118">
        <v>4.3</v>
      </c>
      <c r="P118" t="s">
        <v>65</v>
      </c>
      <c r="Q118">
        <v>143184</v>
      </c>
      <c r="R118">
        <v>142486</v>
      </c>
      <c r="S118">
        <v>117</v>
      </c>
    </row>
    <row r="119" spans="1:19" x14ac:dyDescent="0.3">
      <c r="A119" s="5">
        <v>44987.016016016009</v>
      </c>
      <c r="B119" t="s">
        <v>19</v>
      </c>
      <c r="C119" t="s">
        <v>31</v>
      </c>
      <c r="D119" t="s">
        <v>39</v>
      </c>
      <c r="E119" t="s">
        <v>46</v>
      </c>
      <c r="F119">
        <v>38878</v>
      </c>
      <c r="G119">
        <v>2</v>
      </c>
      <c r="H119">
        <v>4457</v>
      </c>
      <c r="I119" t="s">
        <v>53</v>
      </c>
      <c r="J119" t="s">
        <v>56</v>
      </c>
      <c r="K119">
        <v>25</v>
      </c>
      <c r="L119" t="s">
        <v>57</v>
      </c>
      <c r="M119" t="s">
        <v>59</v>
      </c>
      <c r="N119" t="s">
        <v>62</v>
      </c>
      <c r="O119">
        <v>4.8</v>
      </c>
      <c r="P119" t="s">
        <v>65</v>
      </c>
      <c r="Q119">
        <v>77756</v>
      </c>
      <c r="R119">
        <v>73299</v>
      </c>
      <c r="S119">
        <v>118</v>
      </c>
    </row>
    <row r="120" spans="1:19" x14ac:dyDescent="0.3">
      <c r="A120" s="5">
        <v>44881.790790790787</v>
      </c>
      <c r="B120" t="s">
        <v>26</v>
      </c>
      <c r="C120" t="s">
        <v>32</v>
      </c>
      <c r="D120" t="s">
        <v>38</v>
      </c>
      <c r="E120" t="s">
        <v>49</v>
      </c>
      <c r="F120">
        <v>45232</v>
      </c>
      <c r="G120">
        <v>4</v>
      </c>
      <c r="H120">
        <v>240</v>
      </c>
      <c r="I120" t="s">
        <v>52</v>
      </c>
      <c r="J120" t="s">
        <v>56</v>
      </c>
      <c r="K120">
        <v>50</v>
      </c>
      <c r="L120" t="s">
        <v>57</v>
      </c>
      <c r="M120" t="s">
        <v>60</v>
      </c>
      <c r="N120" t="s">
        <v>62</v>
      </c>
      <c r="O120">
        <v>3.3</v>
      </c>
      <c r="P120" t="s">
        <v>65</v>
      </c>
      <c r="Q120">
        <v>180928</v>
      </c>
      <c r="R120">
        <v>180688</v>
      </c>
      <c r="S120">
        <v>119</v>
      </c>
    </row>
    <row r="121" spans="1:19" x14ac:dyDescent="0.3">
      <c r="A121" s="5">
        <v>45159.468468468462</v>
      </c>
      <c r="B121" t="s">
        <v>18</v>
      </c>
      <c r="C121" t="s">
        <v>32</v>
      </c>
      <c r="D121" t="s">
        <v>36</v>
      </c>
      <c r="E121" t="s">
        <v>48</v>
      </c>
      <c r="F121">
        <v>18790</v>
      </c>
      <c r="G121">
        <v>2</v>
      </c>
      <c r="H121">
        <v>363</v>
      </c>
      <c r="I121" t="s">
        <v>51</v>
      </c>
      <c r="J121" t="s">
        <v>55</v>
      </c>
      <c r="K121">
        <v>32</v>
      </c>
      <c r="L121" t="s">
        <v>57</v>
      </c>
      <c r="M121" t="s">
        <v>59</v>
      </c>
      <c r="N121" t="s">
        <v>62</v>
      </c>
      <c r="O121">
        <v>3.2</v>
      </c>
      <c r="P121" t="s">
        <v>64</v>
      </c>
      <c r="Q121">
        <v>37580</v>
      </c>
      <c r="R121">
        <v>37217</v>
      </c>
      <c r="S121">
        <v>120</v>
      </c>
    </row>
    <row r="122" spans="1:19" x14ac:dyDescent="0.3">
      <c r="A122" s="5">
        <v>44376.125125125123</v>
      </c>
      <c r="B122" t="s">
        <v>18</v>
      </c>
      <c r="C122" t="s">
        <v>31</v>
      </c>
      <c r="D122" t="s">
        <v>33</v>
      </c>
      <c r="E122" t="s">
        <v>50</v>
      </c>
      <c r="F122">
        <v>5859</v>
      </c>
      <c r="G122">
        <v>2</v>
      </c>
      <c r="H122">
        <v>4785</v>
      </c>
      <c r="I122" t="s">
        <v>51</v>
      </c>
      <c r="J122" t="s">
        <v>55</v>
      </c>
      <c r="K122">
        <v>32</v>
      </c>
      <c r="L122" t="s">
        <v>57</v>
      </c>
      <c r="M122" t="s">
        <v>59</v>
      </c>
      <c r="N122" t="s">
        <v>62</v>
      </c>
      <c r="O122">
        <v>5</v>
      </c>
      <c r="P122" t="s">
        <v>63</v>
      </c>
      <c r="Q122">
        <v>11718</v>
      </c>
      <c r="R122">
        <v>6933</v>
      </c>
      <c r="S122">
        <v>121</v>
      </c>
    </row>
    <row r="123" spans="1:19" x14ac:dyDescent="0.3">
      <c r="A123" s="5">
        <v>45077.626626626618</v>
      </c>
      <c r="B123" t="s">
        <v>26</v>
      </c>
      <c r="C123" t="s">
        <v>31</v>
      </c>
      <c r="D123" t="s">
        <v>38</v>
      </c>
      <c r="E123" t="s">
        <v>42</v>
      </c>
      <c r="F123">
        <v>47916</v>
      </c>
      <c r="G123">
        <v>1</v>
      </c>
      <c r="H123">
        <v>9841</v>
      </c>
      <c r="I123" t="s">
        <v>54</v>
      </c>
      <c r="J123" t="s">
        <v>56</v>
      </c>
      <c r="K123">
        <v>53</v>
      </c>
      <c r="L123" t="s">
        <v>57</v>
      </c>
      <c r="M123" t="s">
        <v>60</v>
      </c>
      <c r="N123" t="s">
        <v>62</v>
      </c>
      <c r="O123">
        <v>4</v>
      </c>
      <c r="P123" t="s">
        <v>63</v>
      </c>
      <c r="Q123">
        <v>47916</v>
      </c>
      <c r="R123">
        <v>38075</v>
      </c>
      <c r="S123">
        <v>122</v>
      </c>
    </row>
    <row r="124" spans="1:19" x14ac:dyDescent="0.3">
      <c r="A124" s="5">
        <v>44649.418418418412</v>
      </c>
      <c r="B124" t="s">
        <v>19</v>
      </c>
      <c r="C124" t="s">
        <v>30</v>
      </c>
      <c r="D124" t="s">
        <v>39</v>
      </c>
      <c r="E124" t="s">
        <v>43</v>
      </c>
      <c r="F124">
        <v>5061</v>
      </c>
      <c r="G124">
        <v>2</v>
      </c>
      <c r="H124">
        <v>4481</v>
      </c>
      <c r="I124" t="s">
        <v>53</v>
      </c>
      <c r="J124" t="s">
        <v>55</v>
      </c>
      <c r="K124">
        <v>49</v>
      </c>
      <c r="L124" t="s">
        <v>57</v>
      </c>
      <c r="M124" t="s">
        <v>60</v>
      </c>
      <c r="N124" t="s">
        <v>62</v>
      </c>
      <c r="O124">
        <v>3.9</v>
      </c>
      <c r="P124" t="s">
        <v>64</v>
      </c>
      <c r="Q124">
        <v>10122</v>
      </c>
      <c r="R124">
        <v>5641</v>
      </c>
      <c r="S124">
        <v>123</v>
      </c>
    </row>
    <row r="125" spans="1:19" x14ac:dyDescent="0.3">
      <c r="A125" s="5">
        <v>44276.745745745742</v>
      </c>
      <c r="B125" t="s">
        <v>25</v>
      </c>
      <c r="C125" t="s">
        <v>28</v>
      </c>
      <c r="D125" t="s">
        <v>37</v>
      </c>
      <c r="E125" t="s">
        <v>48</v>
      </c>
      <c r="F125">
        <v>26073</v>
      </c>
      <c r="G125">
        <v>1</v>
      </c>
      <c r="H125">
        <v>9863</v>
      </c>
      <c r="I125" t="s">
        <v>52</v>
      </c>
      <c r="J125" t="s">
        <v>55</v>
      </c>
      <c r="K125">
        <v>30</v>
      </c>
      <c r="L125" t="s">
        <v>57</v>
      </c>
      <c r="M125" t="s">
        <v>60</v>
      </c>
      <c r="N125" t="s">
        <v>62</v>
      </c>
      <c r="O125">
        <v>4.7</v>
      </c>
      <c r="P125" t="s">
        <v>66</v>
      </c>
      <c r="Q125">
        <v>26073</v>
      </c>
      <c r="R125">
        <v>16210</v>
      </c>
      <c r="S125">
        <v>124</v>
      </c>
    </row>
    <row r="126" spans="1:19" x14ac:dyDescent="0.3">
      <c r="A126" s="5">
        <v>44680.109109109108</v>
      </c>
      <c r="B126" t="s">
        <v>21</v>
      </c>
      <c r="C126" t="s">
        <v>29</v>
      </c>
      <c r="D126" t="s">
        <v>39</v>
      </c>
      <c r="E126" t="s">
        <v>41</v>
      </c>
      <c r="F126">
        <v>17090</v>
      </c>
      <c r="G126">
        <v>4</v>
      </c>
      <c r="H126">
        <v>4616</v>
      </c>
      <c r="I126" t="s">
        <v>52</v>
      </c>
      <c r="J126" t="s">
        <v>56</v>
      </c>
      <c r="K126">
        <v>28</v>
      </c>
      <c r="L126" t="s">
        <v>58</v>
      </c>
      <c r="M126" t="s">
        <v>59</v>
      </c>
      <c r="N126" t="s">
        <v>62</v>
      </c>
      <c r="O126">
        <v>5</v>
      </c>
      <c r="P126" t="s">
        <v>66</v>
      </c>
      <c r="Q126">
        <v>68360</v>
      </c>
      <c r="R126">
        <v>63744</v>
      </c>
      <c r="S126">
        <v>125</v>
      </c>
    </row>
    <row r="127" spans="1:19" x14ac:dyDescent="0.3">
      <c r="A127" s="5">
        <v>44077.98698698698</v>
      </c>
      <c r="B127" t="s">
        <v>27</v>
      </c>
      <c r="C127" t="s">
        <v>28</v>
      </c>
      <c r="D127" t="s">
        <v>33</v>
      </c>
      <c r="E127" t="s">
        <v>48</v>
      </c>
      <c r="F127">
        <v>45867</v>
      </c>
      <c r="G127">
        <v>4</v>
      </c>
      <c r="H127">
        <v>3615</v>
      </c>
      <c r="I127" t="s">
        <v>51</v>
      </c>
      <c r="J127" t="s">
        <v>55</v>
      </c>
      <c r="K127">
        <v>54</v>
      </c>
      <c r="L127" t="s">
        <v>58</v>
      </c>
      <c r="M127" t="s">
        <v>59</v>
      </c>
      <c r="N127" t="s">
        <v>62</v>
      </c>
      <c r="O127">
        <v>3.5</v>
      </c>
      <c r="P127" t="s">
        <v>63</v>
      </c>
      <c r="Q127">
        <v>183468</v>
      </c>
      <c r="R127">
        <v>179853</v>
      </c>
      <c r="S127">
        <v>126</v>
      </c>
    </row>
    <row r="128" spans="1:19" x14ac:dyDescent="0.3">
      <c r="A128" s="5">
        <v>44817.486486486479</v>
      </c>
      <c r="B128" t="s">
        <v>23</v>
      </c>
      <c r="C128" t="s">
        <v>29</v>
      </c>
      <c r="D128" t="s">
        <v>36</v>
      </c>
      <c r="E128" t="s">
        <v>41</v>
      </c>
      <c r="F128">
        <v>52021</v>
      </c>
      <c r="G128">
        <v>1</v>
      </c>
      <c r="H128">
        <v>636</v>
      </c>
      <c r="I128" t="s">
        <v>53</v>
      </c>
      <c r="J128" t="s">
        <v>55</v>
      </c>
      <c r="K128">
        <v>32</v>
      </c>
      <c r="L128" t="s">
        <v>58</v>
      </c>
      <c r="M128" t="s">
        <v>59</v>
      </c>
      <c r="N128" t="s">
        <v>61</v>
      </c>
      <c r="O128">
        <v>3.7</v>
      </c>
      <c r="P128" t="s">
        <v>65</v>
      </c>
      <c r="Q128">
        <v>52021</v>
      </c>
      <c r="R128">
        <v>51385</v>
      </c>
      <c r="S128">
        <v>127</v>
      </c>
    </row>
    <row r="129" spans="1:19" x14ac:dyDescent="0.3">
      <c r="A129" s="5">
        <v>44485.734734734731</v>
      </c>
      <c r="B129" t="s">
        <v>26</v>
      </c>
      <c r="C129" t="s">
        <v>29</v>
      </c>
      <c r="D129" t="s">
        <v>34</v>
      </c>
      <c r="E129" t="s">
        <v>41</v>
      </c>
      <c r="F129">
        <v>5893</v>
      </c>
      <c r="G129">
        <v>1</v>
      </c>
      <c r="H129">
        <v>7438</v>
      </c>
      <c r="I129" t="s">
        <v>51</v>
      </c>
      <c r="J129" t="s">
        <v>55</v>
      </c>
      <c r="K129">
        <v>23</v>
      </c>
      <c r="L129" t="s">
        <v>58</v>
      </c>
      <c r="M129" t="s">
        <v>60</v>
      </c>
      <c r="N129" t="s">
        <v>61</v>
      </c>
      <c r="O129">
        <v>4.4000000000000004</v>
      </c>
      <c r="P129" t="s">
        <v>65</v>
      </c>
      <c r="Q129">
        <v>5893</v>
      </c>
      <c r="R129">
        <v>-1545</v>
      </c>
      <c r="S129">
        <v>128</v>
      </c>
    </row>
    <row r="130" spans="1:19" x14ac:dyDescent="0.3">
      <c r="A130" s="5">
        <v>43969.838838838827</v>
      </c>
      <c r="B130" t="s">
        <v>27</v>
      </c>
      <c r="C130" t="s">
        <v>30</v>
      </c>
      <c r="D130" t="s">
        <v>35</v>
      </c>
      <c r="E130" t="s">
        <v>47</v>
      </c>
      <c r="F130">
        <v>40358</v>
      </c>
      <c r="G130">
        <v>2</v>
      </c>
      <c r="H130">
        <v>4302</v>
      </c>
      <c r="I130" t="s">
        <v>53</v>
      </c>
      <c r="J130" t="s">
        <v>56</v>
      </c>
      <c r="K130">
        <v>33</v>
      </c>
      <c r="L130" t="s">
        <v>58</v>
      </c>
      <c r="M130" t="s">
        <v>59</v>
      </c>
      <c r="N130" t="s">
        <v>61</v>
      </c>
      <c r="O130">
        <v>4.7</v>
      </c>
      <c r="P130" t="s">
        <v>65</v>
      </c>
      <c r="Q130">
        <v>80716</v>
      </c>
      <c r="R130">
        <v>76414</v>
      </c>
      <c r="S130">
        <v>129</v>
      </c>
    </row>
    <row r="131" spans="1:19" x14ac:dyDescent="0.3">
      <c r="A131" s="5">
        <v>44118.907907907902</v>
      </c>
      <c r="B131" t="s">
        <v>23</v>
      </c>
      <c r="C131" t="s">
        <v>28</v>
      </c>
      <c r="D131" t="s">
        <v>40</v>
      </c>
      <c r="E131" t="s">
        <v>44</v>
      </c>
      <c r="F131">
        <v>4822</v>
      </c>
      <c r="G131">
        <v>4</v>
      </c>
      <c r="H131">
        <v>5871</v>
      </c>
      <c r="I131" t="s">
        <v>53</v>
      </c>
      <c r="J131" t="s">
        <v>56</v>
      </c>
      <c r="K131">
        <v>31</v>
      </c>
      <c r="L131" t="s">
        <v>57</v>
      </c>
      <c r="M131" t="s">
        <v>59</v>
      </c>
      <c r="N131" t="s">
        <v>61</v>
      </c>
      <c r="O131">
        <v>3.5</v>
      </c>
      <c r="P131" t="s">
        <v>66</v>
      </c>
      <c r="Q131">
        <v>19288</v>
      </c>
      <c r="R131">
        <v>13417</v>
      </c>
      <c r="S131">
        <v>130</v>
      </c>
    </row>
    <row r="132" spans="1:19" x14ac:dyDescent="0.3">
      <c r="A132" s="5">
        <v>44716.645645645644</v>
      </c>
      <c r="B132" t="s">
        <v>25</v>
      </c>
      <c r="C132" t="s">
        <v>31</v>
      </c>
      <c r="D132" t="s">
        <v>33</v>
      </c>
      <c r="E132" t="s">
        <v>49</v>
      </c>
      <c r="F132">
        <v>52216</v>
      </c>
      <c r="G132">
        <v>1</v>
      </c>
      <c r="H132">
        <v>9379</v>
      </c>
      <c r="I132" t="s">
        <v>52</v>
      </c>
      <c r="J132" t="s">
        <v>55</v>
      </c>
      <c r="K132">
        <v>38</v>
      </c>
      <c r="L132" t="s">
        <v>57</v>
      </c>
      <c r="M132" t="s">
        <v>59</v>
      </c>
      <c r="N132" t="s">
        <v>62</v>
      </c>
      <c r="O132">
        <v>3</v>
      </c>
      <c r="P132" t="s">
        <v>64</v>
      </c>
      <c r="Q132">
        <v>52216</v>
      </c>
      <c r="R132">
        <v>42837</v>
      </c>
      <c r="S132">
        <v>131</v>
      </c>
    </row>
    <row r="133" spans="1:19" x14ac:dyDescent="0.3">
      <c r="A133" s="5">
        <v>44205.134134134132</v>
      </c>
      <c r="B133" t="s">
        <v>27</v>
      </c>
      <c r="C133" t="s">
        <v>32</v>
      </c>
      <c r="D133" t="s">
        <v>37</v>
      </c>
      <c r="E133" t="s">
        <v>42</v>
      </c>
      <c r="F133">
        <v>25891</v>
      </c>
      <c r="G133">
        <v>4</v>
      </c>
      <c r="H133">
        <v>1000</v>
      </c>
      <c r="I133" t="s">
        <v>51</v>
      </c>
      <c r="J133" t="s">
        <v>56</v>
      </c>
      <c r="K133">
        <v>58</v>
      </c>
      <c r="L133" t="s">
        <v>57</v>
      </c>
      <c r="M133" t="s">
        <v>60</v>
      </c>
      <c r="N133" t="s">
        <v>61</v>
      </c>
      <c r="O133">
        <v>4.5</v>
      </c>
      <c r="P133" t="s">
        <v>64</v>
      </c>
      <c r="Q133">
        <v>103564</v>
      </c>
      <c r="R133">
        <v>102564</v>
      </c>
      <c r="S133">
        <v>132</v>
      </c>
    </row>
    <row r="134" spans="1:19" x14ac:dyDescent="0.3">
      <c r="A134" s="5">
        <v>45118.547547547547</v>
      </c>
      <c r="B134" t="s">
        <v>20</v>
      </c>
      <c r="C134" t="s">
        <v>30</v>
      </c>
      <c r="D134" t="s">
        <v>37</v>
      </c>
      <c r="E134" t="s">
        <v>48</v>
      </c>
      <c r="F134">
        <v>25851</v>
      </c>
      <c r="G134">
        <v>3</v>
      </c>
      <c r="H134">
        <v>7361</v>
      </c>
      <c r="I134" t="s">
        <v>53</v>
      </c>
      <c r="J134" t="s">
        <v>56</v>
      </c>
      <c r="K134">
        <v>34</v>
      </c>
      <c r="L134" t="s">
        <v>58</v>
      </c>
      <c r="M134" t="s">
        <v>59</v>
      </c>
      <c r="N134" t="s">
        <v>62</v>
      </c>
      <c r="O134">
        <v>4</v>
      </c>
      <c r="P134" t="s">
        <v>65</v>
      </c>
      <c r="Q134">
        <v>77553</v>
      </c>
      <c r="R134">
        <v>70192</v>
      </c>
      <c r="S134">
        <v>133</v>
      </c>
    </row>
    <row r="135" spans="1:19" x14ac:dyDescent="0.3">
      <c r="A135" s="5">
        <v>44839.408408408402</v>
      </c>
      <c r="B135" t="s">
        <v>26</v>
      </c>
      <c r="C135" t="s">
        <v>30</v>
      </c>
      <c r="D135" t="s">
        <v>40</v>
      </c>
      <c r="E135" t="s">
        <v>45</v>
      </c>
      <c r="F135">
        <v>11830</v>
      </c>
      <c r="G135">
        <v>3</v>
      </c>
      <c r="H135">
        <v>6552</v>
      </c>
      <c r="I135" t="s">
        <v>54</v>
      </c>
      <c r="J135" t="s">
        <v>56</v>
      </c>
      <c r="K135">
        <v>34</v>
      </c>
      <c r="L135" t="s">
        <v>58</v>
      </c>
      <c r="M135" t="s">
        <v>60</v>
      </c>
      <c r="N135" t="s">
        <v>62</v>
      </c>
      <c r="O135">
        <v>3.3</v>
      </c>
      <c r="P135" t="s">
        <v>64</v>
      </c>
      <c r="Q135">
        <v>35490</v>
      </c>
      <c r="R135">
        <v>28938</v>
      </c>
      <c r="S135">
        <v>134</v>
      </c>
    </row>
    <row r="136" spans="1:19" x14ac:dyDescent="0.3">
      <c r="A136" s="5">
        <v>44257.746746746743</v>
      </c>
      <c r="B136" t="s">
        <v>24</v>
      </c>
      <c r="C136" t="s">
        <v>30</v>
      </c>
      <c r="D136" t="s">
        <v>37</v>
      </c>
      <c r="E136" t="s">
        <v>46</v>
      </c>
      <c r="F136">
        <v>57638</v>
      </c>
      <c r="G136">
        <v>4</v>
      </c>
      <c r="H136">
        <v>9510</v>
      </c>
      <c r="I136" t="s">
        <v>52</v>
      </c>
      <c r="J136" t="s">
        <v>55</v>
      </c>
      <c r="K136">
        <v>45</v>
      </c>
      <c r="L136" t="s">
        <v>57</v>
      </c>
      <c r="M136" t="s">
        <v>59</v>
      </c>
      <c r="N136" t="s">
        <v>61</v>
      </c>
      <c r="O136">
        <v>3.3</v>
      </c>
      <c r="P136" t="s">
        <v>65</v>
      </c>
      <c r="Q136">
        <v>230552</v>
      </c>
      <c r="R136">
        <v>221042</v>
      </c>
      <c r="S136">
        <v>135</v>
      </c>
    </row>
    <row r="137" spans="1:19" x14ac:dyDescent="0.3">
      <c r="A137" s="5">
        <v>45190.159159159157</v>
      </c>
      <c r="B137" t="s">
        <v>23</v>
      </c>
      <c r="C137" t="s">
        <v>31</v>
      </c>
      <c r="D137" t="s">
        <v>35</v>
      </c>
      <c r="E137" t="s">
        <v>42</v>
      </c>
      <c r="F137">
        <v>41016</v>
      </c>
      <c r="G137">
        <v>2</v>
      </c>
      <c r="H137">
        <v>9400</v>
      </c>
      <c r="I137" t="s">
        <v>52</v>
      </c>
      <c r="J137" t="s">
        <v>56</v>
      </c>
      <c r="K137">
        <v>62</v>
      </c>
      <c r="L137" t="s">
        <v>57</v>
      </c>
      <c r="M137" t="s">
        <v>59</v>
      </c>
      <c r="N137" t="s">
        <v>62</v>
      </c>
      <c r="O137">
        <v>4</v>
      </c>
      <c r="P137" t="s">
        <v>64</v>
      </c>
      <c r="Q137">
        <v>82032</v>
      </c>
      <c r="R137">
        <v>72632</v>
      </c>
      <c r="S137">
        <v>136</v>
      </c>
    </row>
    <row r="138" spans="1:19" x14ac:dyDescent="0.3">
      <c r="A138" s="5">
        <v>45023.552552552537</v>
      </c>
      <c r="B138" t="s">
        <v>24</v>
      </c>
      <c r="C138" t="s">
        <v>32</v>
      </c>
      <c r="D138" t="s">
        <v>36</v>
      </c>
      <c r="E138" t="s">
        <v>47</v>
      </c>
      <c r="F138">
        <v>15127</v>
      </c>
      <c r="G138">
        <v>3</v>
      </c>
      <c r="H138">
        <v>4427</v>
      </c>
      <c r="I138" t="s">
        <v>53</v>
      </c>
      <c r="J138" t="s">
        <v>56</v>
      </c>
      <c r="K138">
        <v>44</v>
      </c>
      <c r="L138" t="s">
        <v>57</v>
      </c>
      <c r="M138" t="s">
        <v>60</v>
      </c>
      <c r="N138" t="s">
        <v>62</v>
      </c>
      <c r="O138">
        <v>3.2</v>
      </c>
      <c r="P138" t="s">
        <v>64</v>
      </c>
      <c r="Q138">
        <v>45381</v>
      </c>
      <c r="R138">
        <v>40954</v>
      </c>
      <c r="S138">
        <v>137</v>
      </c>
    </row>
    <row r="139" spans="1:19" x14ac:dyDescent="0.3">
      <c r="A139" s="5">
        <v>45089.318318318306</v>
      </c>
      <c r="B139" t="s">
        <v>27</v>
      </c>
      <c r="C139" t="s">
        <v>29</v>
      </c>
      <c r="D139" t="s">
        <v>36</v>
      </c>
      <c r="E139" t="s">
        <v>50</v>
      </c>
      <c r="F139">
        <v>46400</v>
      </c>
      <c r="G139">
        <v>3</v>
      </c>
      <c r="H139">
        <v>6002</v>
      </c>
      <c r="I139" t="s">
        <v>52</v>
      </c>
      <c r="J139" t="s">
        <v>55</v>
      </c>
      <c r="K139">
        <v>38</v>
      </c>
      <c r="L139" t="s">
        <v>57</v>
      </c>
      <c r="M139" t="s">
        <v>59</v>
      </c>
      <c r="N139" t="s">
        <v>62</v>
      </c>
      <c r="O139">
        <v>4.5999999999999996</v>
      </c>
      <c r="P139" t="s">
        <v>66</v>
      </c>
      <c r="Q139">
        <v>139200</v>
      </c>
      <c r="R139">
        <v>133198</v>
      </c>
      <c r="S139">
        <v>138</v>
      </c>
    </row>
    <row r="140" spans="1:19" x14ac:dyDescent="0.3">
      <c r="A140" s="5">
        <v>44396.585585585577</v>
      </c>
      <c r="B140" t="s">
        <v>20</v>
      </c>
      <c r="C140" t="s">
        <v>31</v>
      </c>
      <c r="D140" t="s">
        <v>39</v>
      </c>
      <c r="E140" t="s">
        <v>47</v>
      </c>
      <c r="F140">
        <v>33103</v>
      </c>
      <c r="G140">
        <v>3</v>
      </c>
      <c r="H140">
        <v>2333</v>
      </c>
      <c r="I140" t="s">
        <v>54</v>
      </c>
      <c r="J140" t="s">
        <v>56</v>
      </c>
      <c r="K140">
        <v>59</v>
      </c>
      <c r="L140" t="s">
        <v>57</v>
      </c>
      <c r="M140" t="s">
        <v>59</v>
      </c>
      <c r="N140" t="s">
        <v>61</v>
      </c>
      <c r="O140">
        <v>3.9</v>
      </c>
      <c r="P140" t="s">
        <v>63</v>
      </c>
      <c r="Q140">
        <v>99309</v>
      </c>
      <c r="R140">
        <v>96976</v>
      </c>
      <c r="S140">
        <v>139</v>
      </c>
    </row>
    <row r="141" spans="1:19" x14ac:dyDescent="0.3">
      <c r="A141" s="5">
        <v>44722.491491491477</v>
      </c>
      <c r="B141" t="s">
        <v>24</v>
      </c>
      <c r="C141" t="s">
        <v>28</v>
      </c>
      <c r="D141" t="s">
        <v>37</v>
      </c>
      <c r="E141" t="s">
        <v>43</v>
      </c>
      <c r="F141">
        <v>12748</v>
      </c>
      <c r="G141">
        <v>3</v>
      </c>
      <c r="H141">
        <v>5092</v>
      </c>
      <c r="I141" t="s">
        <v>54</v>
      </c>
      <c r="J141" t="s">
        <v>55</v>
      </c>
      <c r="K141">
        <v>60</v>
      </c>
      <c r="L141" t="s">
        <v>57</v>
      </c>
      <c r="M141" t="s">
        <v>59</v>
      </c>
      <c r="N141" t="s">
        <v>62</v>
      </c>
      <c r="O141">
        <v>3.8</v>
      </c>
      <c r="P141" t="s">
        <v>64</v>
      </c>
      <c r="Q141">
        <v>38244</v>
      </c>
      <c r="R141">
        <v>33152</v>
      </c>
      <c r="S141">
        <v>140</v>
      </c>
    </row>
    <row r="142" spans="1:19" x14ac:dyDescent="0.3">
      <c r="A142" s="5">
        <v>44640.64964964964</v>
      </c>
      <c r="B142" t="s">
        <v>25</v>
      </c>
      <c r="C142" t="s">
        <v>28</v>
      </c>
      <c r="D142" t="s">
        <v>35</v>
      </c>
      <c r="E142" t="s">
        <v>47</v>
      </c>
      <c r="F142">
        <v>40633</v>
      </c>
      <c r="G142">
        <v>1</v>
      </c>
      <c r="H142">
        <v>4650</v>
      </c>
      <c r="I142" t="s">
        <v>51</v>
      </c>
      <c r="J142" t="s">
        <v>56</v>
      </c>
      <c r="K142">
        <v>64</v>
      </c>
      <c r="L142" t="s">
        <v>57</v>
      </c>
      <c r="M142" t="s">
        <v>59</v>
      </c>
      <c r="N142" t="s">
        <v>61</v>
      </c>
      <c r="O142">
        <v>3.2</v>
      </c>
      <c r="P142" t="s">
        <v>63</v>
      </c>
      <c r="Q142">
        <v>40633</v>
      </c>
      <c r="R142">
        <v>35983</v>
      </c>
      <c r="S142">
        <v>141</v>
      </c>
    </row>
    <row r="143" spans="1:19" x14ac:dyDescent="0.3">
      <c r="A143" s="5">
        <v>45253.002002001987</v>
      </c>
      <c r="B143" t="s">
        <v>21</v>
      </c>
      <c r="C143" t="s">
        <v>31</v>
      </c>
      <c r="D143" t="s">
        <v>39</v>
      </c>
      <c r="E143" t="s">
        <v>50</v>
      </c>
      <c r="F143">
        <v>32382</v>
      </c>
      <c r="G143">
        <v>3</v>
      </c>
      <c r="H143">
        <v>3610</v>
      </c>
      <c r="I143" t="s">
        <v>52</v>
      </c>
      <c r="J143" t="s">
        <v>55</v>
      </c>
      <c r="K143">
        <v>48</v>
      </c>
      <c r="L143" t="s">
        <v>57</v>
      </c>
      <c r="M143" t="s">
        <v>60</v>
      </c>
      <c r="N143" t="s">
        <v>62</v>
      </c>
      <c r="O143">
        <v>3.7</v>
      </c>
      <c r="P143" t="s">
        <v>63</v>
      </c>
      <c r="Q143">
        <v>97146</v>
      </c>
      <c r="R143">
        <v>93536</v>
      </c>
      <c r="S143">
        <v>142</v>
      </c>
    </row>
    <row r="144" spans="1:19" x14ac:dyDescent="0.3">
      <c r="A144" s="5">
        <v>44368.817817817813</v>
      </c>
      <c r="B144" t="s">
        <v>21</v>
      </c>
      <c r="C144" t="s">
        <v>30</v>
      </c>
      <c r="D144" t="s">
        <v>36</v>
      </c>
      <c r="E144" t="s">
        <v>43</v>
      </c>
      <c r="F144">
        <v>25766</v>
      </c>
      <c r="G144">
        <v>4</v>
      </c>
      <c r="H144">
        <v>9419</v>
      </c>
      <c r="I144" t="s">
        <v>53</v>
      </c>
      <c r="J144" t="s">
        <v>56</v>
      </c>
      <c r="K144">
        <v>51</v>
      </c>
      <c r="L144" t="s">
        <v>58</v>
      </c>
      <c r="M144" t="s">
        <v>60</v>
      </c>
      <c r="N144" t="s">
        <v>61</v>
      </c>
      <c r="O144">
        <v>4.0999999999999996</v>
      </c>
      <c r="P144" t="s">
        <v>65</v>
      </c>
      <c r="Q144">
        <v>103064</v>
      </c>
      <c r="R144">
        <v>93645</v>
      </c>
      <c r="S144">
        <v>143</v>
      </c>
    </row>
    <row r="145" spans="1:19" x14ac:dyDescent="0.3">
      <c r="A145" s="5">
        <v>45291</v>
      </c>
      <c r="B145" t="s">
        <v>19</v>
      </c>
      <c r="C145" t="s">
        <v>31</v>
      </c>
      <c r="D145" t="s">
        <v>37</v>
      </c>
      <c r="E145" t="s">
        <v>48</v>
      </c>
      <c r="F145">
        <v>34740</v>
      </c>
      <c r="G145">
        <v>2</v>
      </c>
      <c r="H145">
        <v>9321</v>
      </c>
      <c r="I145" t="s">
        <v>51</v>
      </c>
      <c r="J145" t="s">
        <v>55</v>
      </c>
      <c r="K145">
        <v>26</v>
      </c>
      <c r="L145" t="s">
        <v>57</v>
      </c>
      <c r="M145" t="s">
        <v>59</v>
      </c>
      <c r="N145" t="s">
        <v>61</v>
      </c>
      <c r="O145">
        <v>3.4</v>
      </c>
      <c r="P145" t="s">
        <v>64</v>
      </c>
      <c r="Q145">
        <v>69480</v>
      </c>
      <c r="R145">
        <v>60159</v>
      </c>
      <c r="S145">
        <v>144</v>
      </c>
    </row>
    <row r="146" spans="1:19" x14ac:dyDescent="0.3">
      <c r="A146" s="5">
        <v>45171.160160160151</v>
      </c>
      <c r="B146" t="s">
        <v>27</v>
      </c>
      <c r="C146" t="s">
        <v>32</v>
      </c>
      <c r="D146" t="s">
        <v>39</v>
      </c>
      <c r="E146" t="s">
        <v>48</v>
      </c>
      <c r="F146">
        <v>56572</v>
      </c>
      <c r="G146">
        <v>2</v>
      </c>
      <c r="H146">
        <v>8564</v>
      </c>
      <c r="I146" t="s">
        <v>51</v>
      </c>
      <c r="J146" t="s">
        <v>55</v>
      </c>
      <c r="K146">
        <v>26</v>
      </c>
      <c r="L146" t="s">
        <v>58</v>
      </c>
      <c r="M146" t="s">
        <v>60</v>
      </c>
      <c r="N146" t="s">
        <v>62</v>
      </c>
      <c r="O146">
        <v>3.6</v>
      </c>
      <c r="P146" t="s">
        <v>65</v>
      </c>
      <c r="Q146">
        <v>113144</v>
      </c>
      <c r="R146">
        <v>104580</v>
      </c>
      <c r="S146">
        <v>145</v>
      </c>
    </row>
    <row r="147" spans="1:19" x14ac:dyDescent="0.3">
      <c r="A147" s="5">
        <v>44124.75375375375</v>
      </c>
      <c r="B147" t="s">
        <v>24</v>
      </c>
      <c r="C147" t="s">
        <v>29</v>
      </c>
      <c r="D147" t="s">
        <v>39</v>
      </c>
      <c r="E147" t="s">
        <v>45</v>
      </c>
      <c r="F147">
        <v>41058</v>
      </c>
      <c r="G147">
        <v>3</v>
      </c>
      <c r="H147">
        <v>9952</v>
      </c>
      <c r="I147" t="s">
        <v>51</v>
      </c>
      <c r="J147" t="s">
        <v>56</v>
      </c>
      <c r="K147">
        <v>45</v>
      </c>
      <c r="L147" t="s">
        <v>58</v>
      </c>
      <c r="M147" t="s">
        <v>59</v>
      </c>
      <c r="N147" t="s">
        <v>61</v>
      </c>
      <c r="O147">
        <v>3.5</v>
      </c>
      <c r="P147" t="s">
        <v>63</v>
      </c>
      <c r="Q147">
        <v>123174</v>
      </c>
      <c r="R147">
        <v>113222</v>
      </c>
      <c r="S147">
        <v>146</v>
      </c>
    </row>
    <row r="148" spans="1:19" x14ac:dyDescent="0.3">
      <c r="A148" s="5">
        <v>44390.739739739744</v>
      </c>
      <c r="B148" t="s">
        <v>25</v>
      </c>
      <c r="C148" t="s">
        <v>29</v>
      </c>
      <c r="D148" t="s">
        <v>33</v>
      </c>
      <c r="E148" t="s">
        <v>50</v>
      </c>
      <c r="F148">
        <v>52507</v>
      </c>
      <c r="G148">
        <v>3</v>
      </c>
      <c r="H148">
        <v>7387</v>
      </c>
      <c r="I148" t="s">
        <v>53</v>
      </c>
      <c r="J148" t="s">
        <v>56</v>
      </c>
      <c r="K148">
        <v>47</v>
      </c>
      <c r="L148" t="s">
        <v>57</v>
      </c>
      <c r="M148" t="s">
        <v>60</v>
      </c>
      <c r="N148" t="s">
        <v>62</v>
      </c>
      <c r="O148">
        <v>4.3</v>
      </c>
      <c r="P148" t="s">
        <v>65</v>
      </c>
      <c r="Q148">
        <v>157521</v>
      </c>
      <c r="R148">
        <v>150134</v>
      </c>
      <c r="S148">
        <v>147</v>
      </c>
    </row>
    <row r="149" spans="1:19" x14ac:dyDescent="0.3">
      <c r="A149" s="5">
        <v>44579.268268268257</v>
      </c>
      <c r="B149" t="s">
        <v>21</v>
      </c>
      <c r="C149" t="s">
        <v>29</v>
      </c>
      <c r="D149" t="s">
        <v>37</v>
      </c>
      <c r="E149" t="s">
        <v>47</v>
      </c>
      <c r="F149">
        <v>36916</v>
      </c>
      <c r="G149">
        <v>3</v>
      </c>
      <c r="H149">
        <v>4535</v>
      </c>
      <c r="I149" t="s">
        <v>51</v>
      </c>
      <c r="J149" t="s">
        <v>56</v>
      </c>
      <c r="K149">
        <v>21</v>
      </c>
      <c r="L149" t="s">
        <v>57</v>
      </c>
      <c r="M149" t="s">
        <v>59</v>
      </c>
      <c r="N149" t="s">
        <v>62</v>
      </c>
      <c r="O149">
        <v>3.3</v>
      </c>
      <c r="P149" t="s">
        <v>66</v>
      </c>
      <c r="Q149">
        <v>110748</v>
      </c>
      <c r="R149">
        <v>106213</v>
      </c>
      <c r="S149">
        <v>148</v>
      </c>
    </row>
    <row r="150" spans="1:19" x14ac:dyDescent="0.3">
      <c r="A150" s="5">
        <v>45155.084084084083</v>
      </c>
      <c r="B150" t="s">
        <v>23</v>
      </c>
      <c r="C150" t="s">
        <v>29</v>
      </c>
      <c r="D150" t="s">
        <v>35</v>
      </c>
      <c r="E150" t="s">
        <v>47</v>
      </c>
      <c r="F150">
        <v>45223</v>
      </c>
      <c r="G150">
        <v>4</v>
      </c>
      <c r="H150">
        <v>7380</v>
      </c>
      <c r="I150" t="s">
        <v>54</v>
      </c>
      <c r="J150" t="s">
        <v>56</v>
      </c>
      <c r="K150">
        <v>55</v>
      </c>
      <c r="L150" t="s">
        <v>57</v>
      </c>
      <c r="M150" t="s">
        <v>60</v>
      </c>
      <c r="N150" t="s">
        <v>62</v>
      </c>
      <c r="O150">
        <v>3.6</v>
      </c>
      <c r="P150" t="s">
        <v>65</v>
      </c>
      <c r="Q150">
        <v>180892</v>
      </c>
      <c r="R150">
        <v>173512</v>
      </c>
      <c r="S150">
        <v>149</v>
      </c>
    </row>
    <row r="151" spans="1:19" x14ac:dyDescent="0.3">
      <c r="A151" s="5">
        <v>44371.740740740737</v>
      </c>
      <c r="B151" t="s">
        <v>20</v>
      </c>
      <c r="C151" t="s">
        <v>30</v>
      </c>
      <c r="D151" t="s">
        <v>34</v>
      </c>
      <c r="E151" t="s">
        <v>50</v>
      </c>
      <c r="F151">
        <v>42070</v>
      </c>
      <c r="G151">
        <v>3</v>
      </c>
      <c r="H151">
        <v>8593</v>
      </c>
      <c r="I151" t="s">
        <v>52</v>
      </c>
      <c r="J151" t="s">
        <v>56</v>
      </c>
      <c r="K151">
        <v>30</v>
      </c>
      <c r="L151" t="s">
        <v>57</v>
      </c>
      <c r="M151" t="s">
        <v>60</v>
      </c>
      <c r="N151" t="s">
        <v>61</v>
      </c>
      <c r="O151">
        <v>4.7</v>
      </c>
      <c r="P151" t="s">
        <v>65</v>
      </c>
      <c r="Q151">
        <v>126210</v>
      </c>
      <c r="R151">
        <v>117617</v>
      </c>
      <c r="S151">
        <v>150</v>
      </c>
    </row>
    <row r="152" spans="1:19" x14ac:dyDescent="0.3">
      <c r="A152" s="5">
        <v>44642.111111111109</v>
      </c>
      <c r="B152" t="s">
        <v>20</v>
      </c>
      <c r="C152" t="s">
        <v>28</v>
      </c>
      <c r="D152" t="s">
        <v>35</v>
      </c>
      <c r="E152" t="s">
        <v>41</v>
      </c>
      <c r="F152">
        <v>29662</v>
      </c>
      <c r="G152">
        <v>3</v>
      </c>
      <c r="H152">
        <v>8266</v>
      </c>
      <c r="I152" t="s">
        <v>52</v>
      </c>
      <c r="J152" t="s">
        <v>56</v>
      </c>
      <c r="K152">
        <v>20</v>
      </c>
      <c r="L152" t="s">
        <v>58</v>
      </c>
      <c r="M152" t="s">
        <v>59</v>
      </c>
      <c r="N152" t="s">
        <v>61</v>
      </c>
      <c r="O152">
        <v>3.4</v>
      </c>
      <c r="P152" t="s">
        <v>63</v>
      </c>
      <c r="Q152">
        <v>88986</v>
      </c>
      <c r="R152">
        <v>80720</v>
      </c>
      <c r="S152">
        <v>151</v>
      </c>
    </row>
    <row r="153" spans="1:19" x14ac:dyDescent="0.3">
      <c r="A153" s="5">
        <v>45225.234234234224</v>
      </c>
      <c r="B153" t="s">
        <v>25</v>
      </c>
      <c r="C153" t="s">
        <v>28</v>
      </c>
      <c r="D153" t="s">
        <v>35</v>
      </c>
      <c r="E153" t="s">
        <v>47</v>
      </c>
      <c r="F153">
        <v>32003</v>
      </c>
      <c r="G153">
        <v>1</v>
      </c>
      <c r="H153">
        <v>9180</v>
      </c>
      <c r="I153" t="s">
        <v>54</v>
      </c>
      <c r="J153" t="s">
        <v>56</v>
      </c>
      <c r="K153">
        <v>30</v>
      </c>
      <c r="L153" t="s">
        <v>58</v>
      </c>
      <c r="M153" t="s">
        <v>59</v>
      </c>
      <c r="N153" t="s">
        <v>61</v>
      </c>
      <c r="O153">
        <v>3.6</v>
      </c>
      <c r="P153" t="s">
        <v>63</v>
      </c>
      <c r="Q153">
        <v>32003</v>
      </c>
      <c r="R153">
        <v>22823</v>
      </c>
      <c r="S153">
        <v>152</v>
      </c>
    </row>
    <row r="154" spans="1:19" x14ac:dyDescent="0.3">
      <c r="A154" s="5">
        <v>44390.739739739744</v>
      </c>
      <c r="B154" t="s">
        <v>19</v>
      </c>
      <c r="C154" t="s">
        <v>31</v>
      </c>
      <c r="D154" t="s">
        <v>40</v>
      </c>
      <c r="E154" t="s">
        <v>47</v>
      </c>
      <c r="F154">
        <v>16815</v>
      </c>
      <c r="G154">
        <v>2</v>
      </c>
      <c r="H154">
        <v>710</v>
      </c>
      <c r="I154" t="s">
        <v>51</v>
      </c>
      <c r="J154" t="s">
        <v>55</v>
      </c>
      <c r="K154">
        <v>46</v>
      </c>
      <c r="L154" t="s">
        <v>58</v>
      </c>
      <c r="M154" t="s">
        <v>59</v>
      </c>
      <c r="N154" t="s">
        <v>62</v>
      </c>
      <c r="O154">
        <v>4.7</v>
      </c>
      <c r="P154" t="s">
        <v>65</v>
      </c>
      <c r="Q154">
        <v>33630</v>
      </c>
      <c r="R154">
        <v>32920</v>
      </c>
      <c r="S154">
        <v>153</v>
      </c>
    </row>
    <row r="155" spans="1:19" x14ac:dyDescent="0.3">
      <c r="A155" s="5">
        <v>43864.613613613612</v>
      </c>
      <c r="B155" t="s">
        <v>26</v>
      </c>
      <c r="C155" t="s">
        <v>29</v>
      </c>
      <c r="D155" t="s">
        <v>36</v>
      </c>
      <c r="E155" t="s">
        <v>47</v>
      </c>
      <c r="F155">
        <v>4731</v>
      </c>
      <c r="G155">
        <v>2</v>
      </c>
      <c r="H155">
        <v>5688</v>
      </c>
      <c r="I155" t="s">
        <v>54</v>
      </c>
      <c r="J155" t="s">
        <v>56</v>
      </c>
      <c r="K155">
        <v>33</v>
      </c>
      <c r="L155" t="s">
        <v>58</v>
      </c>
      <c r="M155" t="s">
        <v>60</v>
      </c>
      <c r="N155" t="s">
        <v>61</v>
      </c>
      <c r="O155">
        <v>3.5</v>
      </c>
      <c r="P155" t="s">
        <v>64</v>
      </c>
      <c r="Q155">
        <v>9462</v>
      </c>
      <c r="R155">
        <v>3774</v>
      </c>
      <c r="S155">
        <v>154</v>
      </c>
    </row>
    <row r="156" spans="1:19" x14ac:dyDescent="0.3">
      <c r="A156" s="5">
        <v>44852.561561561553</v>
      </c>
      <c r="B156" t="s">
        <v>19</v>
      </c>
      <c r="C156" t="s">
        <v>28</v>
      </c>
      <c r="D156" t="s">
        <v>40</v>
      </c>
      <c r="E156" t="s">
        <v>42</v>
      </c>
      <c r="F156">
        <v>53545</v>
      </c>
      <c r="G156">
        <v>1</v>
      </c>
      <c r="H156">
        <v>2460</v>
      </c>
      <c r="I156" t="s">
        <v>54</v>
      </c>
      <c r="J156" t="s">
        <v>56</v>
      </c>
      <c r="K156">
        <v>26</v>
      </c>
      <c r="L156" t="s">
        <v>57</v>
      </c>
      <c r="M156" t="s">
        <v>60</v>
      </c>
      <c r="N156" t="s">
        <v>61</v>
      </c>
      <c r="O156">
        <v>3.9</v>
      </c>
      <c r="P156" t="s">
        <v>65</v>
      </c>
      <c r="Q156">
        <v>53545</v>
      </c>
      <c r="R156">
        <v>51085</v>
      </c>
      <c r="S156">
        <v>155</v>
      </c>
    </row>
    <row r="157" spans="1:19" x14ac:dyDescent="0.3">
      <c r="A157" s="5">
        <v>44020.98998998999</v>
      </c>
      <c r="B157" t="s">
        <v>23</v>
      </c>
      <c r="C157" t="s">
        <v>32</v>
      </c>
      <c r="D157" t="s">
        <v>39</v>
      </c>
      <c r="E157" t="s">
        <v>42</v>
      </c>
      <c r="F157">
        <v>3490</v>
      </c>
      <c r="G157">
        <v>4</v>
      </c>
      <c r="H157">
        <v>2303</v>
      </c>
      <c r="I157" t="s">
        <v>52</v>
      </c>
      <c r="J157" t="s">
        <v>56</v>
      </c>
      <c r="K157">
        <v>48</v>
      </c>
      <c r="L157" t="s">
        <v>58</v>
      </c>
      <c r="M157" t="s">
        <v>59</v>
      </c>
      <c r="N157" t="s">
        <v>61</v>
      </c>
      <c r="O157">
        <v>3.6</v>
      </c>
      <c r="P157" t="s">
        <v>66</v>
      </c>
      <c r="Q157">
        <v>13960</v>
      </c>
      <c r="R157">
        <v>11657</v>
      </c>
      <c r="S157">
        <v>156</v>
      </c>
    </row>
    <row r="158" spans="1:19" x14ac:dyDescent="0.3">
      <c r="A158" s="5">
        <v>44381.970970970957</v>
      </c>
      <c r="B158" t="s">
        <v>24</v>
      </c>
      <c r="C158" t="s">
        <v>31</v>
      </c>
      <c r="D158" t="s">
        <v>33</v>
      </c>
      <c r="E158" t="s">
        <v>45</v>
      </c>
      <c r="F158">
        <v>39032</v>
      </c>
      <c r="G158">
        <v>4</v>
      </c>
      <c r="H158">
        <v>9872</v>
      </c>
      <c r="I158" t="s">
        <v>54</v>
      </c>
      <c r="J158" t="s">
        <v>56</v>
      </c>
      <c r="K158">
        <v>44</v>
      </c>
      <c r="L158" t="s">
        <v>57</v>
      </c>
      <c r="M158" t="s">
        <v>60</v>
      </c>
      <c r="N158" t="s">
        <v>61</v>
      </c>
      <c r="O158">
        <v>3.7</v>
      </c>
      <c r="P158" t="s">
        <v>65</v>
      </c>
      <c r="Q158">
        <v>156128</v>
      </c>
      <c r="R158">
        <v>146256</v>
      </c>
      <c r="S158">
        <v>157</v>
      </c>
    </row>
    <row r="159" spans="1:19" x14ac:dyDescent="0.3">
      <c r="A159" s="5">
        <v>43974.22322322322</v>
      </c>
      <c r="B159" t="s">
        <v>24</v>
      </c>
      <c r="C159" t="s">
        <v>30</v>
      </c>
      <c r="D159" t="s">
        <v>34</v>
      </c>
      <c r="E159" t="s">
        <v>49</v>
      </c>
      <c r="F159">
        <v>28606</v>
      </c>
      <c r="G159">
        <v>1</v>
      </c>
      <c r="H159">
        <v>2245</v>
      </c>
      <c r="I159" t="s">
        <v>54</v>
      </c>
      <c r="J159" t="s">
        <v>55</v>
      </c>
      <c r="K159">
        <v>48</v>
      </c>
      <c r="L159" t="s">
        <v>57</v>
      </c>
      <c r="M159" t="s">
        <v>60</v>
      </c>
      <c r="N159" t="s">
        <v>61</v>
      </c>
      <c r="O159">
        <v>4.8</v>
      </c>
      <c r="P159" t="s">
        <v>64</v>
      </c>
      <c r="Q159">
        <v>28606</v>
      </c>
      <c r="R159">
        <v>26361</v>
      </c>
      <c r="S159">
        <v>158</v>
      </c>
    </row>
    <row r="160" spans="1:19" x14ac:dyDescent="0.3">
      <c r="A160" s="5">
        <v>44669.878878878881</v>
      </c>
      <c r="B160" t="s">
        <v>20</v>
      </c>
      <c r="C160" t="s">
        <v>28</v>
      </c>
      <c r="D160" t="s">
        <v>35</v>
      </c>
      <c r="E160" t="s">
        <v>48</v>
      </c>
      <c r="F160">
        <v>57817</v>
      </c>
      <c r="G160">
        <v>4</v>
      </c>
      <c r="H160">
        <v>4568</v>
      </c>
      <c r="I160" t="s">
        <v>53</v>
      </c>
      <c r="J160" t="s">
        <v>55</v>
      </c>
      <c r="K160">
        <v>55</v>
      </c>
      <c r="L160" t="s">
        <v>57</v>
      </c>
      <c r="M160" t="s">
        <v>60</v>
      </c>
      <c r="N160" t="s">
        <v>62</v>
      </c>
      <c r="O160">
        <v>4.0999999999999996</v>
      </c>
      <c r="P160" t="s">
        <v>65</v>
      </c>
      <c r="Q160">
        <v>231268</v>
      </c>
      <c r="R160">
        <v>226700</v>
      </c>
      <c r="S160">
        <v>159</v>
      </c>
    </row>
    <row r="161" spans="1:19" x14ac:dyDescent="0.3">
      <c r="A161" s="5">
        <v>45191.620620620612</v>
      </c>
      <c r="B161" t="s">
        <v>24</v>
      </c>
      <c r="C161" t="s">
        <v>29</v>
      </c>
      <c r="D161" t="s">
        <v>38</v>
      </c>
      <c r="E161" t="s">
        <v>44</v>
      </c>
      <c r="F161">
        <v>46006</v>
      </c>
      <c r="G161">
        <v>1</v>
      </c>
      <c r="H161">
        <v>3756</v>
      </c>
      <c r="I161" t="s">
        <v>54</v>
      </c>
      <c r="J161" t="s">
        <v>55</v>
      </c>
      <c r="K161">
        <v>58</v>
      </c>
      <c r="L161" t="s">
        <v>58</v>
      </c>
      <c r="M161" t="s">
        <v>59</v>
      </c>
      <c r="N161" t="s">
        <v>61</v>
      </c>
      <c r="O161">
        <v>4.4000000000000004</v>
      </c>
      <c r="P161" t="s">
        <v>65</v>
      </c>
      <c r="Q161">
        <v>46006</v>
      </c>
      <c r="R161">
        <v>42250</v>
      </c>
      <c r="S161">
        <v>160</v>
      </c>
    </row>
    <row r="162" spans="1:19" x14ac:dyDescent="0.3">
      <c r="A162" s="5">
        <v>44903.71271271271</v>
      </c>
      <c r="B162" t="s">
        <v>19</v>
      </c>
      <c r="C162" t="s">
        <v>30</v>
      </c>
      <c r="D162" t="s">
        <v>37</v>
      </c>
      <c r="E162" t="s">
        <v>48</v>
      </c>
      <c r="F162">
        <v>3285</v>
      </c>
      <c r="G162">
        <v>2</v>
      </c>
      <c r="H162">
        <v>9200</v>
      </c>
      <c r="I162" t="s">
        <v>52</v>
      </c>
      <c r="J162" t="s">
        <v>55</v>
      </c>
      <c r="K162">
        <v>18</v>
      </c>
      <c r="L162" t="s">
        <v>57</v>
      </c>
      <c r="M162" t="s">
        <v>59</v>
      </c>
      <c r="N162" t="s">
        <v>62</v>
      </c>
      <c r="O162">
        <v>4.9000000000000004</v>
      </c>
      <c r="P162" t="s">
        <v>64</v>
      </c>
      <c r="Q162">
        <v>6570</v>
      </c>
      <c r="R162">
        <v>-2630</v>
      </c>
      <c r="S162">
        <v>161</v>
      </c>
    </row>
    <row r="163" spans="1:19" x14ac:dyDescent="0.3">
      <c r="A163" s="5">
        <v>44010.759759759763</v>
      </c>
      <c r="B163" t="s">
        <v>20</v>
      </c>
      <c r="C163" t="s">
        <v>32</v>
      </c>
      <c r="D163" t="s">
        <v>39</v>
      </c>
      <c r="E163" t="s">
        <v>47</v>
      </c>
      <c r="F163">
        <v>46349</v>
      </c>
      <c r="G163">
        <v>4</v>
      </c>
      <c r="H163">
        <v>7790</v>
      </c>
      <c r="I163" t="s">
        <v>52</v>
      </c>
      <c r="J163" t="s">
        <v>56</v>
      </c>
      <c r="K163">
        <v>61</v>
      </c>
      <c r="L163" t="s">
        <v>57</v>
      </c>
      <c r="M163" t="s">
        <v>59</v>
      </c>
      <c r="N163" t="s">
        <v>61</v>
      </c>
      <c r="O163">
        <v>4.5999999999999996</v>
      </c>
      <c r="P163" t="s">
        <v>66</v>
      </c>
      <c r="Q163">
        <v>185396</v>
      </c>
      <c r="R163">
        <v>177606</v>
      </c>
      <c r="S163">
        <v>162</v>
      </c>
    </row>
    <row r="164" spans="1:19" x14ac:dyDescent="0.3">
      <c r="A164" s="5">
        <v>45238.387387387382</v>
      </c>
      <c r="B164" t="s">
        <v>18</v>
      </c>
      <c r="C164" t="s">
        <v>32</v>
      </c>
      <c r="D164" t="s">
        <v>35</v>
      </c>
      <c r="E164" t="s">
        <v>44</v>
      </c>
      <c r="F164">
        <v>51142</v>
      </c>
      <c r="G164">
        <v>4</v>
      </c>
      <c r="H164">
        <v>6583</v>
      </c>
      <c r="I164" t="s">
        <v>51</v>
      </c>
      <c r="J164" t="s">
        <v>56</v>
      </c>
      <c r="K164">
        <v>34</v>
      </c>
      <c r="L164" t="s">
        <v>57</v>
      </c>
      <c r="M164" t="s">
        <v>59</v>
      </c>
      <c r="N164" t="s">
        <v>62</v>
      </c>
      <c r="O164">
        <v>3.3</v>
      </c>
      <c r="P164" t="s">
        <v>64</v>
      </c>
      <c r="Q164">
        <v>204568</v>
      </c>
      <c r="R164">
        <v>197985</v>
      </c>
      <c r="S164">
        <v>163</v>
      </c>
    </row>
    <row r="165" spans="1:19" x14ac:dyDescent="0.3">
      <c r="A165" s="5">
        <v>44699.108108108099</v>
      </c>
      <c r="B165" t="s">
        <v>22</v>
      </c>
      <c r="C165" t="s">
        <v>32</v>
      </c>
      <c r="D165" t="s">
        <v>39</v>
      </c>
      <c r="E165" t="s">
        <v>49</v>
      </c>
      <c r="F165">
        <v>45804</v>
      </c>
      <c r="G165">
        <v>2</v>
      </c>
      <c r="H165">
        <v>9665</v>
      </c>
      <c r="I165" t="s">
        <v>52</v>
      </c>
      <c r="J165" t="s">
        <v>55</v>
      </c>
      <c r="K165">
        <v>34</v>
      </c>
      <c r="L165" t="s">
        <v>57</v>
      </c>
      <c r="M165" t="s">
        <v>60</v>
      </c>
      <c r="N165" t="s">
        <v>61</v>
      </c>
      <c r="O165">
        <v>3.2</v>
      </c>
      <c r="P165" t="s">
        <v>63</v>
      </c>
      <c r="Q165">
        <v>91608</v>
      </c>
      <c r="R165">
        <v>81943</v>
      </c>
      <c r="S165">
        <v>164</v>
      </c>
    </row>
    <row r="166" spans="1:19" x14ac:dyDescent="0.3">
      <c r="A166" s="5">
        <v>45207.696696696687</v>
      </c>
      <c r="B166" t="s">
        <v>24</v>
      </c>
      <c r="C166" t="s">
        <v>30</v>
      </c>
      <c r="D166" t="s">
        <v>39</v>
      </c>
      <c r="E166" t="s">
        <v>43</v>
      </c>
      <c r="F166">
        <v>32270</v>
      </c>
      <c r="G166">
        <v>3</v>
      </c>
      <c r="H166">
        <v>8943</v>
      </c>
      <c r="I166" t="s">
        <v>54</v>
      </c>
      <c r="J166" t="s">
        <v>55</v>
      </c>
      <c r="K166">
        <v>39</v>
      </c>
      <c r="L166" t="s">
        <v>57</v>
      </c>
      <c r="M166" t="s">
        <v>60</v>
      </c>
      <c r="N166" t="s">
        <v>62</v>
      </c>
      <c r="O166">
        <v>4.4000000000000004</v>
      </c>
      <c r="P166" t="s">
        <v>66</v>
      </c>
      <c r="Q166">
        <v>96810</v>
      </c>
      <c r="R166">
        <v>87867</v>
      </c>
      <c r="S166">
        <v>165</v>
      </c>
    </row>
    <row r="167" spans="1:19" x14ac:dyDescent="0.3">
      <c r="A167" s="5">
        <v>44911.020020020012</v>
      </c>
      <c r="B167" t="s">
        <v>25</v>
      </c>
      <c r="C167" t="s">
        <v>28</v>
      </c>
      <c r="D167" t="s">
        <v>39</v>
      </c>
      <c r="E167" t="s">
        <v>45</v>
      </c>
      <c r="F167">
        <v>53371</v>
      </c>
      <c r="G167">
        <v>4</v>
      </c>
      <c r="H167">
        <v>6412</v>
      </c>
      <c r="I167" t="s">
        <v>52</v>
      </c>
      <c r="J167" t="s">
        <v>56</v>
      </c>
      <c r="K167">
        <v>23</v>
      </c>
      <c r="L167" t="s">
        <v>58</v>
      </c>
      <c r="M167" t="s">
        <v>60</v>
      </c>
      <c r="N167" t="s">
        <v>61</v>
      </c>
      <c r="O167">
        <v>4.4000000000000004</v>
      </c>
      <c r="P167" t="s">
        <v>66</v>
      </c>
      <c r="Q167">
        <v>213484</v>
      </c>
      <c r="R167">
        <v>207072</v>
      </c>
      <c r="S167">
        <v>166</v>
      </c>
    </row>
    <row r="168" spans="1:19" x14ac:dyDescent="0.3">
      <c r="A168" s="5">
        <v>44047.296296296299</v>
      </c>
      <c r="B168" t="s">
        <v>22</v>
      </c>
      <c r="C168" t="s">
        <v>28</v>
      </c>
      <c r="D168" t="s">
        <v>36</v>
      </c>
      <c r="E168" t="s">
        <v>44</v>
      </c>
      <c r="F168">
        <v>41769</v>
      </c>
      <c r="G168">
        <v>1</v>
      </c>
      <c r="H168">
        <v>5529</v>
      </c>
      <c r="I168" t="s">
        <v>51</v>
      </c>
      <c r="J168" t="s">
        <v>55</v>
      </c>
      <c r="K168">
        <v>60</v>
      </c>
      <c r="L168" t="s">
        <v>58</v>
      </c>
      <c r="M168" t="s">
        <v>59</v>
      </c>
      <c r="N168" t="s">
        <v>61</v>
      </c>
      <c r="O168">
        <v>4.8</v>
      </c>
      <c r="P168" t="s">
        <v>64</v>
      </c>
      <c r="Q168">
        <v>41769</v>
      </c>
      <c r="R168">
        <v>36240</v>
      </c>
      <c r="S168">
        <v>167</v>
      </c>
    </row>
    <row r="169" spans="1:19" x14ac:dyDescent="0.3">
      <c r="A169" s="5">
        <v>44136.445445445439</v>
      </c>
      <c r="B169" t="s">
        <v>27</v>
      </c>
      <c r="C169" t="s">
        <v>29</v>
      </c>
      <c r="D169" t="s">
        <v>38</v>
      </c>
      <c r="E169" t="s">
        <v>42</v>
      </c>
      <c r="F169">
        <v>50103</v>
      </c>
      <c r="G169">
        <v>2</v>
      </c>
      <c r="H169">
        <v>5696</v>
      </c>
      <c r="I169" t="s">
        <v>52</v>
      </c>
      <c r="J169" t="s">
        <v>55</v>
      </c>
      <c r="K169">
        <v>32</v>
      </c>
      <c r="L169" t="s">
        <v>58</v>
      </c>
      <c r="M169" t="s">
        <v>59</v>
      </c>
      <c r="N169" t="s">
        <v>62</v>
      </c>
      <c r="O169">
        <v>4.7</v>
      </c>
      <c r="P169" t="s">
        <v>66</v>
      </c>
      <c r="Q169">
        <v>100206</v>
      </c>
      <c r="R169">
        <v>94510</v>
      </c>
      <c r="S169">
        <v>168</v>
      </c>
    </row>
    <row r="170" spans="1:19" x14ac:dyDescent="0.3">
      <c r="A170" s="5">
        <v>44652.341341341329</v>
      </c>
      <c r="B170" t="s">
        <v>25</v>
      </c>
      <c r="C170" t="s">
        <v>30</v>
      </c>
      <c r="D170" t="s">
        <v>35</v>
      </c>
      <c r="E170" t="s">
        <v>48</v>
      </c>
      <c r="F170">
        <v>30486</v>
      </c>
      <c r="G170">
        <v>2</v>
      </c>
      <c r="H170">
        <v>6469</v>
      </c>
      <c r="I170" t="s">
        <v>54</v>
      </c>
      <c r="J170" t="s">
        <v>55</v>
      </c>
      <c r="K170">
        <v>29</v>
      </c>
      <c r="L170" t="s">
        <v>57</v>
      </c>
      <c r="M170" t="s">
        <v>60</v>
      </c>
      <c r="N170" t="s">
        <v>62</v>
      </c>
      <c r="O170">
        <v>3.8</v>
      </c>
      <c r="P170" t="s">
        <v>65</v>
      </c>
      <c r="Q170">
        <v>60972</v>
      </c>
      <c r="R170">
        <v>54503</v>
      </c>
      <c r="S170">
        <v>169</v>
      </c>
    </row>
    <row r="171" spans="1:19" x14ac:dyDescent="0.3">
      <c r="A171" s="5">
        <v>44431.660660660658</v>
      </c>
      <c r="B171" t="s">
        <v>19</v>
      </c>
      <c r="C171" t="s">
        <v>28</v>
      </c>
      <c r="D171" t="s">
        <v>38</v>
      </c>
      <c r="E171" t="s">
        <v>41</v>
      </c>
      <c r="F171">
        <v>25631</v>
      </c>
      <c r="G171">
        <v>3</v>
      </c>
      <c r="H171">
        <v>5022</v>
      </c>
      <c r="I171" t="s">
        <v>54</v>
      </c>
      <c r="J171" t="s">
        <v>56</v>
      </c>
      <c r="K171">
        <v>62</v>
      </c>
      <c r="L171" t="s">
        <v>58</v>
      </c>
      <c r="M171" t="s">
        <v>60</v>
      </c>
      <c r="N171" t="s">
        <v>62</v>
      </c>
      <c r="O171">
        <v>3.1</v>
      </c>
      <c r="P171" t="s">
        <v>65</v>
      </c>
      <c r="Q171">
        <v>76893</v>
      </c>
      <c r="R171">
        <v>71871</v>
      </c>
      <c r="S171">
        <v>170</v>
      </c>
    </row>
    <row r="172" spans="1:19" x14ac:dyDescent="0.3">
      <c r="A172" s="5">
        <v>44973.862862862858</v>
      </c>
      <c r="B172" t="s">
        <v>19</v>
      </c>
      <c r="C172" t="s">
        <v>31</v>
      </c>
      <c r="D172" t="s">
        <v>36</v>
      </c>
      <c r="E172" t="s">
        <v>48</v>
      </c>
      <c r="F172">
        <v>37135</v>
      </c>
      <c r="G172">
        <v>4</v>
      </c>
      <c r="H172">
        <v>4776</v>
      </c>
      <c r="I172" t="s">
        <v>53</v>
      </c>
      <c r="J172" t="s">
        <v>56</v>
      </c>
      <c r="K172">
        <v>25</v>
      </c>
      <c r="L172" t="s">
        <v>57</v>
      </c>
      <c r="M172" t="s">
        <v>60</v>
      </c>
      <c r="N172" t="s">
        <v>61</v>
      </c>
      <c r="O172">
        <v>4.9000000000000004</v>
      </c>
      <c r="P172" t="s">
        <v>64</v>
      </c>
      <c r="Q172">
        <v>148540</v>
      </c>
      <c r="R172">
        <v>143764</v>
      </c>
      <c r="S172">
        <v>171</v>
      </c>
    </row>
    <row r="173" spans="1:19" x14ac:dyDescent="0.3">
      <c r="A173" s="5">
        <v>43890.919919919921</v>
      </c>
      <c r="B173" t="s">
        <v>18</v>
      </c>
      <c r="C173" t="s">
        <v>29</v>
      </c>
      <c r="D173" t="s">
        <v>39</v>
      </c>
      <c r="E173" t="s">
        <v>41</v>
      </c>
      <c r="F173">
        <v>48080</v>
      </c>
      <c r="G173">
        <v>3</v>
      </c>
      <c r="H173">
        <v>3484</v>
      </c>
      <c r="I173" t="s">
        <v>53</v>
      </c>
      <c r="J173" t="s">
        <v>55</v>
      </c>
      <c r="K173">
        <v>47</v>
      </c>
      <c r="L173" t="s">
        <v>57</v>
      </c>
      <c r="M173" t="s">
        <v>60</v>
      </c>
      <c r="N173" t="s">
        <v>62</v>
      </c>
      <c r="O173">
        <v>3.2</v>
      </c>
      <c r="P173" t="s">
        <v>63</v>
      </c>
      <c r="Q173">
        <v>144240</v>
      </c>
      <c r="R173">
        <v>140756</v>
      </c>
      <c r="S173">
        <v>172</v>
      </c>
    </row>
    <row r="174" spans="1:19" x14ac:dyDescent="0.3">
      <c r="A174" s="5">
        <v>43915.764764764754</v>
      </c>
      <c r="B174" t="s">
        <v>23</v>
      </c>
      <c r="C174" t="s">
        <v>28</v>
      </c>
      <c r="D174" t="s">
        <v>39</v>
      </c>
      <c r="E174" t="s">
        <v>41</v>
      </c>
      <c r="F174">
        <v>6307</v>
      </c>
      <c r="G174">
        <v>2</v>
      </c>
      <c r="H174">
        <v>8692</v>
      </c>
      <c r="I174" t="s">
        <v>51</v>
      </c>
      <c r="J174" t="s">
        <v>55</v>
      </c>
      <c r="K174">
        <v>57</v>
      </c>
      <c r="L174" t="s">
        <v>58</v>
      </c>
      <c r="M174" t="s">
        <v>59</v>
      </c>
      <c r="N174" t="s">
        <v>61</v>
      </c>
      <c r="O174">
        <v>4.7</v>
      </c>
      <c r="P174" t="s">
        <v>64</v>
      </c>
      <c r="Q174">
        <v>12614</v>
      </c>
      <c r="R174">
        <v>3922</v>
      </c>
      <c r="S174">
        <v>173</v>
      </c>
    </row>
    <row r="175" spans="1:19" x14ac:dyDescent="0.3">
      <c r="A175" s="5">
        <v>44861.330330330333</v>
      </c>
      <c r="B175" t="s">
        <v>25</v>
      </c>
      <c r="C175" t="s">
        <v>31</v>
      </c>
      <c r="D175" t="s">
        <v>33</v>
      </c>
      <c r="E175" t="s">
        <v>45</v>
      </c>
      <c r="F175">
        <v>32069</v>
      </c>
      <c r="G175">
        <v>1</v>
      </c>
      <c r="H175">
        <v>6428</v>
      </c>
      <c r="I175" t="s">
        <v>51</v>
      </c>
      <c r="J175" t="s">
        <v>55</v>
      </c>
      <c r="K175">
        <v>26</v>
      </c>
      <c r="L175" t="s">
        <v>58</v>
      </c>
      <c r="M175" t="s">
        <v>60</v>
      </c>
      <c r="N175" t="s">
        <v>61</v>
      </c>
      <c r="O175">
        <v>4.0999999999999996</v>
      </c>
      <c r="P175" t="s">
        <v>65</v>
      </c>
      <c r="Q175">
        <v>32069</v>
      </c>
      <c r="R175">
        <v>25641</v>
      </c>
      <c r="S175">
        <v>174</v>
      </c>
    </row>
    <row r="176" spans="1:19" x14ac:dyDescent="0.3">
      <c r="A176" s="5">
        <v>43883.612612612596</v>
      </c>
      <c r="B176" t="s">
        <v>18</v>
      </c>
      <c r="C176" t="s">
        <v>29</v>
      </c>
      <c r="D176" t="s">
        <v>39</v>
      </c>
      <c r="E176" t="s">
        <v>50</v>
      </c>
      <c r="F176">
        <v>50520</v>
      </c>
      <c r="G176">
        <v>4</v>
      </c>
      <c r="H176">
        <v>8203</v>
      </c>
      <c r="I176" t="s">
        <v>52</v>
      </c>
      <c r="J176" t="s">
        <v>56</v>
      </c>
      <c r="K176">
        <v>57</v>
      </c>
      <c r="L176" t="s">
        <v>58</v>
      </c>
      <c r="M176" t="s">
        <v>60</v>
      </c>
      <c r="N176" t="s">
        <v>61</v>
      </c>
      <c r="O176">
        <v>3.3</v>
      </c>
      <c r="P176" t="s">
        <v>64</v>
      </c>
      <c r="Q176">
        <v>202080</v>
      </c>
      <c r="R176">
        <v>193877</v>
      </c>
      <c r="S176">
        <v>175</v>
      </c>
    </row>
    <row r="177" spans="1:19" x14ac:dyDescent="0.3">
      <c r="A177" s="5">
        <v>44968.017017017017</v>
      </c>
      <c r="B177" t="s">
        <v>25</v>
      </c>
      <c r="C177" t="s">
        <v>32</v>
      </c>
      <c r="D177" t="s">
        <v>35</v>
      </c>
      <c r="E177" t="s">
        <v>42</v>
      </c>
      <c r="F177">
        <v>25560</v>
      </c>
      <c r="G177">
        <v>4</v>
      </c>
      <c r="H177">
        <v>2653</v>
      </c>
      <c r="I177" t="s">
        <v>52</v>
      </c>
      <c r="J177" t="s">
        <v>55</v>
      </c>
      <c r="K177">
        <v>33</v>
      </c>
      <c r="L177" t="s">
        <v>57</v>
      </c>
      <c r="M177" t="s">
        <v>59</v>
      </c>
      <c r="N177" t="s">
        <v>61</v>
      </c>
      <c r="O177">
        <v>4.5999999999999996</v>
      </c>
      <c r="P177" t="s">
        <v>65</v>
      </c>
      <c r="Q177">
        <v>102240</v>
      </c>
      <c r="R177">
        <v>99587</v>
      </c>
      <c r="S177">
        <v>176</v>
      </c>
    </row>
    <row r="178" spans="1:19" x14ac:dyDescent="0.3">
      <c r="A178" s="5">
        <v>43956.685685685683</v>
      </c>
      <c r="B178" t="s">
        <v>25</v>
      </c>
      <c r="C178" t="s">
        <v>32</v>
      </c>
      <c r="D178" t="s">
        <v>35</v>
      </c>
      <c r="E178" t="s">
        <v>41</v>
      </c>
      <c r="F178">
        <v>4266</v>
      </c>
      <c r="G178">
        <v>3</v>
      </c>
      <c r="H178">
        <v>5504</v>
      </c>
      <c r="I178" t="s">
        <v>51</v>
      </c>
      <c r="J178" t="s">
        <v>55</v>
      </c>
      <c r="K178">
        <v>52</v>
      </c>
      <c r="L178" t="s">
        <v>57</v>
      </c>
      <c r="M178" t="s">
        <v>59</v>
      </c>
      <c r="N178" t="s">
        <v>62</v>
      </c>
      <c r="O178">
        <v>4.3</v>
      </c>
      <c r="P178" t="s">
        <v>66</v>
      </c>
      <c r="Q178">
        <v>12798</v>
      </c>
      <c r="R178">
        <v>7294</v>
      </c>
      <c r="S178">
        <v>177</v>
      </c>
    </row>
    <row r="179" spans="1:19" x14ac:dyDescent="0.3">
      <c r="A179" s="5">
        <v>43893.842842842838</v>
      </c>
      <c r="B179" t="s">
        <v>19</v>
      </c>
      <c r="C179" t="s">
        <v>31</v>
      </c>
      <c r="D179" t="s">
        <v>38</v>
      </c>
      <c r="E179" t="s">
        <v>49</v>
      </c>
      <c r="F179">
        <v>22830</v>
      </c>
      <c r="G179">
        <v>2</v>
      </c>
      <c r="H179">
        <v>8882</v>
      </c>
      <c r="I179" t="s">
        <v>51</v>
      </c>
      <c r="J179" t="s">
        <v>55</v>
      </c>
      <c r="K179">
        <v>35</v>
      </c>
      <c r="L179" t="s">
        <v>58</v>
      </c>
      <c r="M179" t="s">
        <v>60</v>
      </c>
      <c r="N179" t="s">
        <v>62</v>
      </c>
      <c r="O179">
        <v>4.8</v>
      </c>
      <c r="P179" t="s">
        <v>66</v>
      </c>
      <c r="Q179">
        <v>45660</v>
      </c>
      <c r="R179">
        <v>36778</v>
      </c>
      <c r="S179">
        <v>178</v>
      </c>
    </row>
    <row r="180" spans="1:19" x14ac:dyDescent="0.3">
      <c r="A180" s="5">
        <v>45105.394394394389</v>
      </c>
      <c r="B180" t="s">
        <v>26</v>
      </c>
      <c r="C180" t="s">
        <v>32</v>
      </c>
      <c r="D180" t="s">
        <v>33</v>
      </c>
      <c r="E180" t="s">
        <v>41</v>
      </c>
      <c r="F180">
        <v>53673</v>
      </c>
      <c r="G180">
        <v>3</v>
      </c>
      <c r="H180">
        <v>8954</v>
      </c>
      <c r="I180" t="s">
        <v>51</v>
      </c>
      <c r="J180" t="s">
        <v>55</v>
      </c>
      <c r="K180">
        <v>28</v>
      </c>
      <c r="L180" t="s">
        <v>57</v>
      </c>
      <c r="M180" t="s">
        <v>60</v>
      </c>
      <c r="N180" t="s">
        <v>61</v>
      </c>
      <c r="O180">
        <v>4.4000000000000004</v>
      </c>
      <c r="P180" t="s">
        <v>64</v>
      </c>
      <c r="Q180">
        <v>161019</v>
      </c>
      <c r="R180">
        <v>152065</v>
      </c>
      <c r="S180">
        <v>179</v>
      </c>
    </row>
    <row r="181" spans="1:19" x14ac:dyDescent="0.3">
      <c r="A181" s="5">
        <v>43847.076076076068</v>
      </c>
      <c r="B181" t="s">
        <v>27</v>
      </c>
      <c r="C181" t="s">
        <v>31</v>
      </c>
      <c r="D181" t="s">
        <v>33</v>
      </c>
      <c r="E181" t="s">
        <v>45</v>
      </c>
      <c r="F181">
        <v>43729</v>
      </c>
      <c r="G181">
        <v>1</v>
      </c>
      <c r="H181">
        <v>6223</v>
      </c>
      <c r="I181" t="s">
        <v>51</v>
      </c>
      <c r="J181" t="s">
        <v>56</v>
      </c>
      <c r="K181">
        <v>24</v>
      </c>
      <c r="L181" t="s">
        <v>57</v>
      </c>
      <c r="M181" t="s">
        <v>60</v>
      </c>
      <c r="N181" t="s">
        <v>62</v>
      </c>
      <c r="O181">
        <v>5</v>
      </c>
      <c r="P181" t="s">
        <v>65</v>
      </c>
      <c r="Q181">
        <v>43729</v>
      </c>
      <c r="R181">
        <v>37506</v>
      </c>
      <c r="S181">
        <v>180</v>
      </c>
    </row>
    <row r="182" spans="1:19" x14ac:dyDescent="0.3">
      <c r="A182" s="5">
        <v>44956.325325325321</v>
      </c>
      <c r="B182" t="s">
        <v>23</v>
      </c>
      <c r="C182" t="s">
        <v>29</v>
      </c>
      <c r="D182" t="s">
        <v>35</v>
      </c>
      <c r="E182" t="s">
        <v>47</v>
      </c>
      <c r="F182">
        <v>5889</v>
      </c>
      <c r="G182">
        <v>2</v>
      </c>
      <c r="H182">
        <v>4971</v>
      </c>
      <c r="I182" t="s">
        <v>54</v>
      </c>
      <c r="J182" t="s">
        <v>56</v>
      </c>
      <c r="K182">
        <v>57</v>
      </c>
      <c r="L182" t="s">
        <v>57</v>
      </c>
      <c r="M182" t="s">
        <v>60</v>
      </c>
      <c r="N182" t="s">
        <v>61</v>
      </c>
      <c r="O182">
        <v>4</v>
      </c>
      <c r="P182" t="s">
        <v>63</v>
      </c>
      <c r="Q182">
        <v>11778</v>
      </c>
      <c r="R182">
        <v>6807</v>
      </c>
      <c r="S182">
        <v>181</v>
      </c>
    </row>
    <row r="183" spans="1:19" x14ac:dyDescent="0.3">
      <c r="A183" s="5">
        <v>44279.668668668659</v>
      </c>
      <c r="B183" t="s">
        <v>18</v>
      </c>
      <c r="C183" t="s">
        <v>28</v>
      </c>
      <c r="D183" t="s">
        <v>37</v>
      </c>
      <c r="E183" t="s">
        <v>41</v>
      </c>
      <c r="F183">
        <v>24861</v>
      </c>
      <c r="G183">
        <v>4</v>
      </c>
      <c r="H183">
        <v>3764</v>
      </c>
      <c r="I183" t="s">
        <v>52</v>
      </c>
      <c r="J183" t="s">
        <v>56</v>
      </c>
      <c r="K183">
        <v>59</v>
      </c>
      <c r="L183" t="s">
        <v>58</v>
      </c>
      <c r="M183" t="s">
        <v>59</v>
      </c>
      <c r="N183" t="s">
        <v>62</v>
      </c>
      <c r="O183">
        <v>5</v>
      </c>
      <c r="P183" t="s">
        <v>64</v>
      </c>
      <c r="Q183">
        <v>99444</v>
      </c>
      <c r="R183">
        <v>95680</v>
      </c>
      <c r="S183">
        <v>182</v>
      </c>
    </row>
    <row r="184" spans="1:19" x14ac:dyDescent="0.3">
      <c r="A184" s="5">
        <v>43947.916916916911</v>
      </c>
      <c r="B184" t="s">
        <v>22</v>
      </c>
      <c r="C184" t="s">
        <v>29</v>
      </c>
      <c r="D184" t="s">
        <v>33</v>
      </c>
      <c r="E184" t="s">
        <v>44</v>
      </c>
      <c r="F184">
        <v>14628</v>
      </c>
      <c r="G184">
        <v>1</v>
      </c>
      <c r="H184">
        <v>6416</v>
      </c>
      <c r="I184" t="s">
        <v>53</v>
      </c>
      <c r="J184" t="s">
        <v>55</v>
      </c>
      <c r="K184">
        <v>28</v>
      </c>
      <c r="L184" t="s">
        <v>57</v>
      </c>
      <c r="M184" t="s">
        <v>60</v>
      </c>
      <c r="N184" t="s">
        <v>61</v>
      </c>
      <c r="O184">
        <v>3.4</v>
      </c>
      <c r="P184" t="s">
        <v>63</v>
      </c>
      <c r="Q184">
        <v>14628</v>
      </c>
      <c r="R184">
        <v>8212</v>
      </c>
      <c r="S184">
        <v>183</v>
      </c>
    </row>
    <row r="185" spans="1:19" x14ac:dyDescent="0.3">
      <c r="A185" s="5">
        <v>43877.766766766763</v>
      </c>
      <c r="B185" t="s">
        <v>21</v>
      </c>
      <c r="C185" t="s">
        <v>31</v>
      </c>
      <c r="D185" t="s">
        <v>33</v>
      </c>
      <c r="E185" t="s">
        <v>47</v>
      </c>
      <c r="F185">
        <v>17993</v>
      </c>
      <c r="G185">
        <v>3</v>
      </c>
      <c r="H185">
        <v>8538</v>
      </c>
      <c r="I185" t="s">
        <v>51</v>
      </c>
      <c r="J185" t="s">
        <v>55</v>
      </c>
      <c r="K185">
        <v>33</v>
      </c>
      <c r="L185" t="s">
        <v>58</v>
      </c>
      <c r="M185" t="s">
        <v>59</v>
      </c>
      <c r="N185" t="s">
        <v>62</v>
      </c>
      <c r="O185">
        <v>5</v>
      </c>
      <c r="P185" t="s">
        <v>64</v>
      </c>
      <c r="Q185">
        <v>53979</v>
      </c>
      <c r="R185">
        <v>45441</v>
      </c>
      <c r="S185">
        <v>184</v>
      </c>
    </row>
    <row r="186" spans="1:19" x14ac:dyDescent="0.3">
      <c r="A186" s="5">
        <v>44096.985985985993</v>
      </c>
      <c r="B186" t="s">
        <v>24</v>
      </c>
      <c r="C186" t="s">
        <v>30</v>
      </c>
      <c r="D186" t="s">
        <v>37</v>
      </c>
      <c r="E186" t="s">
        <v>45</v>
      </c>
      <c r="F186">
        <v>51791</v>
      </c>
      <c r="G186">
        <v>1</v>
      </c>
      <c r="H186">
        <v>3609</v>
      </c>
      <c r="I186" t="s">
        <v>54</v>
      </c>
      <c r="J186" t="s">
        <v>56</v>
      </c>
      <c r="K186">
        <v>33</v>
      </c>
      <c r="L186" t="s">
        <v>58</v>
      </c>
      <c r="M186" t="s">
        <v>59</v>
      </c>
      <c r="N186" t="s">
        <v>61</v>
      </c>
      <c r="O186">
        <v>4.4000000000000004</v>
      </c>
      <c r="P186" t="s">
        <v>66</v>
      </c>
      <c r="Q186">
        <v>51791</v>
      </c>
      <c r="R186">
        <v>48182</v>
      </c>
      <c r="S186">
        <v>185</v>
      </c>
    </row>
    <row r="187" spans="1:19" x14ac:dyDescent="0.3">
      <c r="A187" s="5">
        <v>44018.067067067059</v>
      </c>
      <c r="B187" t="s">
        <v>18</v>
      </c>
      <c r="C187" t="s">
        <v>30</v>
      </c>
      <c r="D187" t="s">
        <v>33</v>
      </c>
      <c r="E187" t="s">
        <v>49</v>
      </c>
      <c r="F187">
        <v>9435</v>
      </c>
      <c r="G187">
        <v>1</v>
      </c>
      <c r="H187">
        <v>3049</v>
      </c>
      <c r="I187" t="s">
        <v>53</v>
      </c>
      <c r="J187" t="s">
        <v>56</v>
      </c>
      <c r="K187">
        <v>63</v>
      </c>
      <c r="L187" t="s">
        <v>57</v>
      </c>
      <c r="M187" t="s">
        <v>59</v>
      </c>
      <c r="N187" t="s">
        <v>62</v>
      </c>
      <c r="O187">
        <v>4.5999999999999996</v>
      </c>
      <c r="P187" t="s">
        <v>63</v>
      </c>
      <c r="Q187">
        <v>9435</v>
      </c>
      <c r="R187">
        <v>6386</v>
      </c>
      <c r="S187">
        <v>186</v>
      </c>
    </row>
    <row r="188" spans="1:19" x14ac:dyDescent="0.3">
      <c r="A188" s="5">
        <v>45008.937937937932</v>
      </c>
      <c r="B188" t="s">
        <v>23</v>
      </c>
      <c r="C188" t="s">
        <v>31</v>
      </c>
      <c r="D188" t="s">
        <v>37</v>
      </c>
      <c r="E188" t="s">
        <v>46</v>
      </c>
      <c r="F188">
        <v>55219</v>
      </c>
      <c r="G188">
        <v>3</v>
      </c>
      <c r="H188">
        <v>3015</v>
      </c>
      <c r="I188" t="s">
        <v>51</v>
      </c>
      <c r="J188" t="s">
        <v>55</v>
      </c>
      <c r="K188">
        <v>37</v>
      </c>
      <c r="L188" t="s">
        <v>58</v>
      </c>
      <c r="M188" t="s">
        <v>60</v>
      </c>
      <c r="N188" t="s">
        <v>62</v>
      </c>
      <c r="O188">
        <v>3.8</v>
      </c>
      <c r="P188" t="s">
        <v>64</v>
      </c>
      <c r="Q188">
        <v>165657</v>
      </c>
      <c r="R188">
        <v>162642</v>
      </c>
      <c r="S188">
        <v>187</v>
      </c>
    </row>
    <row r="189" spans="1:19" x14ac:dyDescent="0.3">
      <c r="A189" s="5">
        <v>44232.901901901903</v>
      </c>
      <c r="B189" t="s">
        <v>27</v>
      </c>
      <c r="C189" t="s">
        <v>32</v>
      </c>
      <c r="D189" t="s">
        <v>34</v>
      </c>
      <c r="E189" t="s">
        <v>48</v>
      </c>
      <c r="F189">
        <v>5425</v>
      </c>
      <c r="G189">
        <v>1</v>
      </c>
      <c r="H189">
        <v>6630</v>
      </c>
      <c r="I189" t="s">
        <v>51</v>
      </c>
      <c r="J189" t="s">
        <v>55</v>
      </c>
      <c r="K189">
        <v>60</v>
      </c>
      <c r="L189" t="s">
        <v>57</v>
      </c>
      <c r="M189" t="s">
        <v>59</v>
      </c>
      <c r="N189" t="s">
        <v>61</v>
      </c>
      <c r="O189">
        <v>3.1</v>
      </c>
      <c r="P189" t="s">
        <v>65</v>
      </c>
      <c r="Q189">
        <v>5425</v>
      </c>
      <c r="R189">
        <v>-1205</v>
      </c>
      <c r="S189">
        <v>188</v>
      </c>
    </row>
    <row r="190" spans="1:19" x14ac:dyDescent="0.3">
      <c r="A190" s="5">
        <v>44085.294294294297</v>
      </c>
      <c r="B190" t="s">
        <v>22</v>
      </c>
      <c r="C190" t="s">
        <v>31</v>
      </c>
      <c r="D190" t="s">
        <v>38</v>
      </c>
      <c r="E190" t="s">
        <v>41</v>
      </c>
      <c r="F190">
        <v>51931</v>
      </c>
      <c r="G190">
        <v>2</v>
      </c>
      <c r="H190">
        <v>9793</v>
      </c>
      <c r="I190" t="s">
        <v>52</v>
      </c>
      <c r="J190" t="s">
        <v>55</v>
      </c>
      <c r="K190">
        <v>63</v>
      </c>
      <c r="L190" t="s">
        <v>57</v>
      </c>
      <c r="M190" t="s">
        <v>60</v>
      </c>
      <c r="N190" t="s">
        <v>61</v>
      </c>
      <c r="O190">
        <v>3.5</v>
      </c>
      <c r="P190" t="s">
        <v>63</v>
      </c>
      <c r="Q190">
        <v>103862</v>
      </c>
      <c r="R190">
        <v>94069</v>
      </c>
      <c r="S190">
        <v>189</v>
      </c>
    </row>
    <row r="191" spans="1:19" x14ac:dyDescent="0.3">
      <c r="A191" s="5">
        <v>44640.64964964964</v>
      </c>
      <c r="B191" t="s">
        <v>26</v>
      </c>
      <c r="C191" t="s">
        <v>28</v>
      </c>
      <c r="D191" t="s">
        <v>37</v>
      </c>
      <c r="E191" t="s">
        <v>49</v>
      </c>
      <c r="F191">
        <v>37900</v>
      </c>
      <c r="G191">
        <v>4</v>
      </c>
      <c r="H191">
        <v>6590</v>
      </c>
      <c r="I191" t="s">
        <v>51</v>
      </c>
      <c r="J191" t="s">
        <v>56</v>
      </c>
      <c r="K191">
        <v>46</v>
      </c>
      <c r="L191" t="s">
        <v>57</v>
      </c>
      <c r="M191" t="s">
        <v>59</v>
      </c>
      <c r="N191" t="s">
        <v>61</v>
      </c>
      <c r="O191">
        <v>3.3</v>
      </c>
      <c r="P191" t="s">
        <v>63</v>
      </c>
      <c r="Q191">
        <v>151600</v>
      </c>
      <c r="R191">
        <v>145010</v>
      </c>
      <c r="S191">
        <v>190</v>
      </c>
    </row>
    <row r="192" spans="1:19" x14ac:dyDescent="0.3">
      <c r="A192" s="5">
        <v>44373.202202202199</v>
      </c>
      <c r="B192" t="s">
        <v>26</v>
      </c>
      <c r="C192" t="s">
        <v>29</v>
      </c>
      <c r="D192" t="s">
        <v>34</v>
      </c>
      <c r="E192" t="s">
        <v>46</v>
      </c>
      <c r="F192">
        <v>3453</v>
      </c>
      <c r="G192">
        <v>3</v>
      </c>
      <c r="H192">
        <v>324</v>
      </c>
      <c r="I192" t="s">
        <v>53</v>
      </c>
      <c r="J192" t="s">
        <v>55</v>
      </c>
      <c r="K192">
        <v>21</v>
      </c>
      <c r="L192" t="s">
        <v>57</v>
      </c>
      <c r="M192" t="s">
        <v>59</v>
      </c>
      <c r="N192" t="s">
        <v>61</v>
      </c>
      <c r="O192">
        <v>4.2</v>
      </c>
      <c r="P192" t="s">
        <v>64</v>
      </c>
      <c r="Q192">
        <v>10359</v>
      </c>
      <c r="R192">
        <v>10035</v>
      </c>
      <c r="S192">
        <v>191</v>
      </c>
    </row>
    <row r="193" spans="1:19" x14ac:dyDescent="0.3">
      <c r="A193" s="5">
        <v>44099.908908908903</v>
      </c>
      <c r="B193" t="s">
        <v>18</v>
      </c>
      <c r="C193" t="s">
        <v>31</v>
      </c>
      <c r="D193" t="s">
        <v>37</v>
      </c>
      <c r="E193" t="s">
        <v>49</v>
      </c>
      <c r="F193">
        <v>59084</v>
      </c>
      <c r="G193">
        <v>1</v>
      </c>
      <c r="H193">
        <v>4371</v>
      </c>
      <c r="I193" t="s">
        <v>52</v>
      </c>
      <c r="J193" t="s">
        <v>55</v>
      </c>
      <c r="K193">
        <v>59</v>
      </c>
      <c r="L193" t="s">
        <v>58</v>
      </c>
      <c r="M193" t="s">
        <v>59</v>
      </c>
      <c r="N193" t="s">
        <v>62</v>
      </c>
      <c r="O193">
        <v>3.3</v>
      </c>
      <c r="P193" t="s">
        <v>65</v>
      </c>
      <c r="Q193">
        <v>59084</v>
      </c>
      <c r="R193">
        <v>54713</v>
      </c>
      <c r="S193">
        <v>192</v>
      </c>
    </row>
    <row r="194" spans="1:19" x14ac:dyDescent="0.3">
      <c r="A194" s="5">
        <v>44479.888888888891</v>
      </c>
      <c r="B194" t="s">
        <v>23</v>
      </c>
      <c r="C194" t="s">
        <v>28</v>
      </c>
      <c r="D194" t="s">
        <v>37</v>
      </c>
      <c r="E194" t="s">
        <v>45</v>
      </c>
      <c r="F194">
        <v>6846</v>
      </c>
      <c r="G194">
        <v>1</v>
      </c>
      <c r="H194">
        <v>7836</v>
      </c>
      <c r="I194" t="s">
        <v>52</v>
      </c>
      <c r="J194" t="s">
        <v>56</v>
      </c>
      <c r="K194">
        <v>64</v>
      </c>
      <c r="L194" t="s">
        <v>58</v>
      </c>
      <c r="M194" t="s">
        <v>59</v>
      </c>
      <c r="N194" t="s">
        <v>61</v>
      </c>
      <c r="O194">
        <v>3</v>
      </c>
      <c r="P194" t="s">
        <v>65</v>
      </c>
      <c r="Q194">
        <v>6846</v>
      </c>
      <c r="R194">
        <v>-990</v>
      </c>
      <c r="S194">
        <v>193</v>
      </c>
    </row>
    <row r="195" spans="1:19" x14ac:dyDescent="0.3">
      <c r="A195" s="5">
        <v>44544.193193193183</v>
      </c>
      <c r="B195" t="s">
        <v>19</v>
      </c>
      <c r="C195" t="s">
        <v>30</v>
      </c>
      <c r="D195" t="s">
        <v>36</v>
      </c>
      <c r="E195" t="s">
        <v>48</v>
      </c>
      <c r="F195">
        <v>24384</v>
      </c>
      <c r="G195">
        <v>3</v>
      </c>
      <c r="H195">
        <v>650</v>
      </c>
      <c r="I195" t="s">
        <v>53</v>
      </c>
      <c r="J195" t="s">
        <v>56</v>
      </c>
      <c r="K195">
        <v>40</v>
      </c>
      <c r="L195" t="s">
        <v>58</v>
      </c>
      <c r="M195" t="s">
        <v>60</v>
      </c>
      <c r="N195" t="s">
        <v>62</v>
      </c>
      <c r="O195">
        <v>4.7</v>
      </c>
      <c r="P195" t="s">
        <v>65</v>
      </c>
      <c r="Q195">
        <v>73152</v>
      </c>
      <c r="R195">
        <v>72502</v>
      </c>
      <c r="S195">
        <v>194</v>
      </c>
    </row>
    <row r="196" spans="1:19" x14ac:dyDescent="0.3">
      <c r="A196" s="5">
        <v>44691.800800800796</v>
      </c>
      <c r="B196" t="s">
        <v>22</v>
      </c>
      <c r="C196" t="s">
        <v>31</v>
      </c>
      <c r="D196" t="s">
        <v>37</v>
      </c>
      <c r="E196" t="s">
        <v>46</v>
      </c>
      <c r="F196">
        <v>19128</v>
      </c>
      <c r="G196">
        <v>1</v>
      </c>
      <c r="H196">
        <v>5144</v>
      </c>
      <c r="I196" t="s">
        <v>54</v>
      </c>
      <c r="J196" t="s">
        <v>56</v>
      </c>
      <c r="K196">
        <v>63</v>
      </c>
      <c r="L196" t="s">
        <v>57</v>
      </c>
      <c r="M196" t="s">
        <v>60</v>
      </c>
      <c r="N196" t="s">
        <v>62</v>
      </c>
      <c r="O196">
        <v>4.8</v>
      </c>
      <c r="P196" t="s">
        <v>63</v>
      </c>
      <c r="Q196">
        <v>19128</v>
      </c>
      <c r="R196">
        <v>13984</v>
      </c>
      <c r="S196">
        <v>195</v>
      </c>
    </row>
    <row r="197" spans="1:19" x14ac:dyDescent="0.3">
      <c r="A197" s="5">
        <v>44248.977977977971</v>
      </c>
      <c r="B197" t="s">
        <v>25</v>
      </c>
      <c r="C197" t="s">
        <v>32</v>
      </c>
      <c r="D197" t="s">
        <v>37</v>
      </c>
      <c r="E197" t="s">
        <v>41</v>
      </c>
      <c r="F197">
        <v>16117</v>
      </c>
      <c r="G197">
        <v>2</v>
      </c>
      <c r="H197">
        <v>5301</v>
      </c>
      <c r="I197" t="s">
        <v>54</v>
      </c>
      <c r="J197" t="s">
        <v>55</v>
      </c>
      <c r="K197">
        <v>45</v>
      </c>
      <c r="L197" t="s">
        <v>58</v>
      </c>
      <c r="M197" t="s">
        <v>59</v>
      </c>
      <c r="N197" t="s">
        <v>61</v>
      </c>
      <c r="O197">
        <v>3.8</v>
      </c>
      <c r="P197" t="s">
        <v>64</v>
      </c>
      <c r="Q197">
        <v>32234</v>
      </c>
      <c r="R197">
        <v>26933</v>
      </c>
      <c r="S197">
        <v>196</v>
      </c>
    </row>
    <row r="198" spans="1:19" x14ac:dyDescent="0.3">
      <c r="A198" s="5">
        <v>44240.209209209199</v>
      </c>
      <c r="B198" t="s">
        <v>18</v>
      </c>
      <c r="C198" t="s">
        <v>31</v>
      </c>
      <c r="D198" t="s">
        <v>37</v>
      </c>
      <c r="E198" t="s">
        <v>48</v>
      </c>
      <c r="F198">
        <v>52900</v>
      </c>
      <c r="G198">
        <v>4</v>
      </c>
      <c r="H198">
        <v>1891</v>
      </c>
      <c r="I198" t="s">
        <v>51</v>
      </c>
      <c r="J198" t="s">
        <v>55</v>
      </c>
      <c r="K198">
        <v>63</v>
      </c>
      <c r="L198" t="s">
        <v>57</v>
      </c>
      <c r="M198" t="s">
        <v>59</v>
      </c>
      <c r="N198" t="s">
        <v>62</v>
      </c>
      <c r="O198">
        <v>4.5</v>
      </c>
      <c r="P198" t="s">
        <v>64</v>
      </c>
      <c r="Q198">
        <v>211600</v>
      </c>
      <c r="R198">
        <v>209709</v>
      </c>
      <c r="S198">
        <v>197</v>
      </c>
    </row>
    <row r="199" spans="1:19" x14ac:dyDescent="0.3">
      <c r="A199" s="5">
        <v>44761.950950950952</v>
      </c>
      <c r="B199" t="s">
        <v>21</v>
      </c>
      <c r="C199" t="s">
        <v>30</v>
      </c>
      <c r="D199" t="s">
        <v>37</v>
      </c>
      <c r="E199" t="s">
        <v>47</v>
      </c>
      <c r="F199">
        <v>35345</v>
      </c>
      <c r="G199">
        <v>3</v>
      </c>
      <c r="H199">
        <v>5335</v>
      </c>
      <c r="I199" t="s">
        <v>51</v>
      </c>
      <c r="J199" t="s">
        <v>56</v>
      </c>
      <c r="K199">
        <v>27</v>
      </c>
      <c r="L199" t="s">
        <v>58</v>
      </c>
      <c r="M199" t="s">
        <v>60</v>
      </c>
      <c r="N199" t="s">
        <v>61</v>
      </c>
      <c r="O199">
        <v>4.9000000000000004</v>
      </c>
      <c r="P199" t="s">
        <v>63</v>
      </c>
      <c r="Q199">
        <v>106035</v>
      </c>
      <c r="R199">
        <v>100700</v>
      </c>
      <c r="S199">
        <v>198</v>
      </c>
    </row>
    <row r="200" spans="1:19" x14ac:dyDescent="0.3">
      <c r="A200" s="5">
        <v>44956.325325325321</v>
      </c>
      <c r="B200" t="s">
        <v>23</v>
      </c>
      <c r="C200" t="s">
        <v>28</v>
      </c>
      <c r="D200" t="s">
        <v>37</v>
      </c>
      <c r="E200" t="s">
        <v>50</v>
      </c>
      <c r="F200">
        <v>35102</v>
      </c>
      <c r="G200">
        <v>4</v>
      </c>
      <c r="H200">
        <v>2494</v>
      </c>
      <c r="I200" t="s">
        <v>54</v>
      </c>
      <c r="J200" t="s">
        <v>55</v>
      </c>
      <c r="K200">
        <v>43</v>
      </c>
      <c r="L200" t="s">
        <v>57</v>
      </c>
      <c r="M200" t="s">
        <v>60</v>
      </c>
      <c r="N200" t="s">
        <v>62</v>
      </c>
      <c r="O200">
        <v>4.5</v>
      </c>
      <c r="P200" t="s">
        <v>65</v>
      </c>
      <c r="Q200">
        <v>140408</v>
      </c>
      <c r="R200">
        <v>137914</v>
      </c>
      <c r="S200">
        <v>199</v>
      </c>
    </row>
    <row r="201" spans="1:19" x14ac:dyDescent="0.3">
      <c r="A201" s="5">
        <v>44583.65265265265</v>
      </c>
      <c r="B201" t="s">
        <v>25</v>
      </c>
      <c r="C201" t="s">
        <v>31</v>
      </c>
      <c r="D201" t="s">
        <v>35</v>
      </c>
      <c r="E201" t="s">
        <v>46</v>
      </c>
      <c r="F201">
        <v>23551</v>
      </c>
      <c r="G201">
        <v>2</v>
      </c>
      <c r="H201">
        <v>3022</v>
      </c>
      <c r="I201" t="s">
        <v>54</v>
      </c>
      <c r="J201" t="s">
        <v>55</v>
      </c>
      <c r="K201">
        <v>35</v>
      </c>
      <c r="L201" t="s">
        <v>58</v>
      </c>
      <c r="M201" t="s">
        <v>60</v>
      </c>
      <c r="N201" t="s">
        <v>62</v>
      </c>
      <c r="O201">
        <v>4</v>
      </c>
      <c r="P201" t="s">
        <v>64</v>
      </c>
      <c r="Q201">
        <v>47102</v>
      </c>
      <c r="R201">
        <v>44080</v>
      </c>
      <c r="S201">
        <v>200</v>
      </c>
    </row>
    <row r="202" spans="1:19" x14ac:dyDescent="0.3">
      <c r="A202" s="5">
        <v>43968.377377377372</v>
      </c>
      <c r="B202" t="s">
        <v>21</v>
      </c>
      <c r="C202" t="s">
        <v>31</v>
      </c>
      <c r="D202" t="s">
        <v>40</v>
      </c>
      <c r="E202" t="s">
        <v>48</v>
      </c>
      <c r="F202">
        <v>54578</v>
      </c>
      <c r="G202">
        <v>2</v>
      </c>
      <c r="H202">
        <v>1668</v>
      </c>
      <c r="I202" t="s">
        <v>54</v>
      </c>
      <c r="J202" t="s">
        <v>56</v>
      </c>
      <c r="K202">
        <v>55</v>
      </c>
      <c r="L202" t="s">
        <v>57</v>
      </c>
      <c r="M202" t="s">
        <v>59</v>
      </c>
      <c r="N202" t="s">
        <v>61</v>
      </c>
      <c r="O202">
        <v>3.1</v>
      </c>
      <c r="P202" t="s">
        <v>66</v>
      </c>
      <c r="Q202">
        <v>109156</v>
      </c>
      <c r="R202">
        <v>107488</v>
      </c>
      <c r="S202">
        <v>201</v>
      </c>
    </row>
    <row r="203" spans="1:19" x14ac:dyDescent="0.3">
      <c r="A203" s="5">
        <v>44161.290290290293</v>
      </c>
      <c r="B203" t="s">
        <v>18</v>
      </c>
      <c r="C203" t="s">
        <v>32</v>
      </c>
      <c r="D203" t="s">
        <v>40</v>
      </c>
      <c r="E203" t="s">
        <v>46</v>
      </c>
      <c r="F203">
        <v>5822</v>
      </c>
      <c r="G203">
        <v>4</v>
      </c>
      <c r="H203">
        <v>5483</v>
      </c>
      <c r="I203" t="s">
        <v>53</v>
      </c>
      <c r="J203" t="s">
        <v>55</v>
      </c>
      <c r="K203">
        <v>22</v>
      </c>
      <c r="L203" t="s">
        <v>58</v>
      </c>
      <c r="M203" t="s">
        <v>60</v>
      </c>
      <c r="N203" t="s">
        <v>62</v>
      </c>
      <c r="O203">
        <v>3.6</v>
      </c>
      <c r="P203" t="s">
        <v>65</v>
      </c>
      <c r="Q203">
        <v>23288</v>
      </c>
      <c r="R203">
        <v>17805</v>
      </c>
      <c r="S203">
        <v>202</v>
      </c>
    </row>
    <row r="204" spans="1:19" x14ac:dyDescent="0.3">
      <c r="A204" s="5">
        <v>45109.778778778767</v>
      </c>
      <c r="B204" t="s">
        <v>25</v>
      </c>
      <c r="C204" t="s">
        <v>31</v>
      </c>
      <c r="D204" t="s">
        <v>34</v>
      </c>
      <c r="E204" t="s">
        <v>43</v>
      </c>
      <c r="F204">
        <v>33941</v>
      </c>
      <c r="G204">
        <v>2</v>
      </c>
      <c r="H204">
        <v>1636</v>
      </c>
      <c r="I204" t="s">
        <v>51</v>
      </c>
      <c r="J204" t="s">
        <v>55</v>
      </c>
      <c r="K204">
        <v>37</v>
      </c>
      <c r="L204" t="s">
        <v>57</v>
      </c>
      <c r="M204" t="s">
        <v>60</v>
      </c>
      <c r="N204" t="s">
        <v>62</v>
      </c>
      <c r="O204">
        <v>3.3</v>
      </c>
      <c r="P204" t="s">
        <v>65</v>
      </c>
      <c r="Q204">
        <v>67882</v>
      </c>
      <c r="R204">
        <v>66246</v>
      </c>
      <c r="S204">
        <v>203</v>
      </c>
    </row>
    <row r="205" spans="1:19" x14ac:dyDescent="0.3">
      <c r="A205" s="5">
        <v>44224.133133133117</v>
      </c>
      <c r="B205" t="s">
        <v>24</v>
      </c>
      <c r="C205" t="s">
        <v>29</v>
      </c>
      <c r="D205" t="s">
        <v>33</v>
      </c>
      <c r="E205" t="s">
        <v>45</v>
      </c>
      <c r="F205">
        <v>14717</v>
      </c>
      <c r="G205">
        <v>3</v>
      </c>
      <c r="H205">
        <v>7390</v>
      </c>
      <c r="I205" t="s">
        <v>54</v>
      </c>
      <c r="J205" t="s">
        <v>55</v>
      </c>
      <c r="K205">
        <v>22</v>
      </c>
      <c r="L205" t="s">
        <v>58</v>
      </c>
      <c r="M205" t="s">
        <v>59</v>
      </c>
      <c r="N205" t="s">
        <v>61</v>
      </c>
      <c r="O205">
        <v>3.8</v>
      </c>
      <c r="P205" t="s">
        <v>65</v>
      </c>
      <c r="Q205">
        <v>44151</v>
      </c>
      <c r="R205">
        <v>36761</v>
      </c>
      <c r="S205">
        <v>204</v>
      </c>
    </row>
    <row r="206" spans="1:19" x14ac:dyDescent="0.3">
      <c r="A206" s="5">
        <v>45117.086086086078</v>
      </c>
      <c r="B206" t="s">
        <v>18</v>
      </c>
      <c r="C206" t="s">
        <v>31</v>
      </c>
      <c r="D206" t="s">
        <v>34</v>
      </c>
      <c r="E206" t="s">
        <v>48</v>
      </c>
      <c r="F206">
        <v>36700</v>
      </c>
      <c r="G206">
        <v>3</v>
      </c>
      <c r="H206">
        <v>9312</v>
      </c>
      <c r="I206" t="s">
        <v>54</v>
      </c>
      <c r="J206" t="s">
        <v>56</v>
      </c>
      <c r="K206">
        <v>59</v>
      </c>
      <c r="L206" t="s">
        <v>57</v>
      </c>
      <c r="M206" t="s">
        <v>60</v>
      </c>
      <c r="N206" t="s">
        <v>61</v>
      </c>
      <c r="O206">
        <v>4.4000000000000004</v>
      </c>
      <c r="P206" t="s">
        <v>63</v>
      </c>
      <c r="Q206">
        <v>110100</v>
      </c>
      <c r="R206">
        <v>100788</v>
      </c>
      <c r="S206">
        <v>205</v>
      </c>
    </row>
    <row r="207" spans="1:19" x14ac:dyDescent="0.3">
      <c r="A207" s="5">
        <v>44263.592592592591</v>
      </c>
      <c r="B207" t="s">
        <v>18</v>
      </c>
      <c r="C207" t="s">
        <v>28</v>
      </c>
      <c r="D207" t="s">
        <v>34</v>
      </c>
      <c r="E207" t="s">
        <v>46</v>
      </c>
      <c r="F207">
        <v>44629</v>
      </c>
      <c r="G207">
        <v>2</v>
      </c>
      <c r="H207">
        <v>490</v>
      </c>
      <c r="I207" t="s">
        <v>51</v>
      </c>
      <c r="J207" t="s">
        <v>56</v>
      </c>
      <c r="K207">
        <v>34</v>
      </c>
      <c r="L207" t="s">
        <v>57</v>
      </c>
      <c r="M207" t="s">
        <v>59</v>
      </c>
      <c r="N207" t="s">
        <v>61</v>
      </c>
      <c r="O207">
        <v>3.6</v>
      </c>
      <c r="P207" t="s">
        <v>66</v>
      </c>
      <c r="Q207">
        <v>89258</v>
      </c>
      <c r="R207">
        <v>88768</v>
      </c>
      <c r="S207">
        <v>206</v>
      </c>
    </row>
    <row r="208" spans="1:19" x14ac:dyDescent="0.3">
      <c r="A208" s="5">
        <v>44310.359359359347</v>
      </c>
      <c r="B208" t="s">
        <v>22</v>
      </c>
      <c r="C208" t="s">
        <v>29</v>
      </c>
      <c r="D208" t="s">
        <v>40</v>
      </c>
      <c r="E208" t="s">
        <v>45</v>
      </c>
      <c r="F208">
        <v>48159</v>
      </c>
      <c r="G208">
        <v>3</v>
      </c>
      <c r="H208">
        <v>2645</v>
      </c>
      <c r="I208" t="s">
        <v>53</v>
      </c>
      <c r="J208" t="s">
        <v>55</v>
      </c>
      <c r="K208">
        <v>35</v>
      </c>
      <c r="L208" t="s">
        <v>58</v>
      </c>
      <c r="M208" t="s">
        <v>59</v>
      </c>
      <c r="N208" t="s">
        <v>62</v>
      </c>
      <c r="O208">
        <v>3.9</v>
      </c>
      <c r="P208" t="s">
        <v>66</v>
      </c>
      <c r="Q208">
        <v>144477</v>
      </c>
      <c r="R208">
        <v>141832</v>
      </c>
      <c r="S208">
        <v>207</v>
      </c>
    </row>
    <row r="209" spans="1:19" x14ac:dyDescent="0.3">
      <c r="A209" s="5">
        <v>43858.767767767757</v>
      </c>
      <c r="B209" t="s">
        <v>22</v>
      </c>
      <c r="C209" t="s">
        <v>32</v>
      </c>
      <c r="D209" t="s">
        <v>35</v>
      </c>
      <c r="E209" t="s">
        <v>49</v>
      </c>
      <c r="F209">
        <v>39371</v>
      </c>
      <c r="G209">
        <v>2</v>
      </c>
      <c r="H209">
        <v>6771</v>
      </c>
      <c r="I209" t="s">
        <v>53</v>
      </c>
      <c r="J209" t="s">
        <v>56</v>
      </c>
      <c r="K209">
        <v>18</v>
      </c>
      <c r="L209" t="s">
        <v>57</v>
      </c>
      <c r="M209" t="s">
        <v>60</v>
      </c>
      <c r="N209" t="s">
        <v>62</v>
      </c>
      <c r="O209">
        <v>4</v>
      </c>
      <c r="P209" t="s">
        <v>65</v>
      </c>
      <c r="Q209">
        <v>78742</v>
      </c>
      <c r="R209">
        <v>71971</v>
      </c>
      <c r="S209">
        <v>208</v>
      </c>
    </row>
    <row r="210" spans="1:19" x14ac:dyDescent="0.3">
      <c r="A210" s="5">
        <v>44718.107107107113</v>
      </c>
      <c r="B210" t="s">
        <v>23</v>
      </c>
      <c r="C210" t="s">
        <v>28</v>
      </c>
      <c r="D210" t="s">
        <v>33</v>
      </c>
      <c r="E210" t="s">
        <v>41</v>
      </c>
      <c r="F210">
        <v>25595</v>
      </c>
      <c r="G210">
        <v>2</v>
      </c>
      <c r="H210">
        <v>690</v>
      </c>
      <c r="I210" t="s">
        <v>54</v>
      </c>
      <c r="J210" t="s">
        <v>55</v>
      </c>
      <c r="K210">
        <v>49</v>
      </c>
      <c r="L210" t="s">
        <v>58</v>
      </c>
      <c r="M210" t="s">
        <v>59</v>
      </c>
      <c r="N210" t="s">
        <v>62</v>
      </c>
      <c r="O210">
        <v>4.4000000000000004</v>
      </c>
      <c r="P210" t="s">
        <v>66</v>
      </c>
      <c r="Q210">
        <v>51190</v>
      </c>
      <c r="R210">
        <v>50500</v>
      </c>
      <c r="S210">
        <v>209</v>
      </c>
    </row>
    <row r="211" spans="1:19" x14ac:dyDescent="0.3">
      <c r="A211" s="5">
        <v>45058.627627627633</v>
      </c>
      <c r="B211" t="s">
        <v>26</v>
      </c>
      <c r="C211" t="s">
        <v>32</v>
      </c>
      <c r="D211" t="s">
        <v>39</v>
      </c>
      <c r="E211" t="s">
        <v>50</v>
      </c>
      <c r="F211">
        <v>55792</v>
      </c>
      <c r="G211">
        <v>1</v>
      </c>
      <c r="H211">
        <v>3095</v>
      </c>
      <c r="I211" t="s">
        <v>52</v>
      </c>
      <c r="J211" t="s">
        <v>56</v>
      </c>
      <c r="K211">
        <v>59</v>
      </c>
      <c r="L211" t="s">
        <v>58</v>
      </c>
      <c r="M211" t="s">
        <v>59</v>
      </c>
      <c r="N211" t="s">
        <v>61</v>
      </c>
      <c r="O211">
        <v>3.5</v>
      </c>
      <c r="P211" t="s">
        <v>66</v>
      </c>
      <c r="Q211">
        <v>55792</v>
      </c>
      <c r="R211">
        <v>52697</v>
      </c>
      <c r="S211">
        <v>210</v>
      </c>
    </row>
    <row r="212" spans="1:19" x14ac:dyDescent="0.3">
      <c r="A212" s="5">
        <v>44430.199199199189</v>
      </c>
      <c r="B212" t="s">
        <v>20</v>
      </c>
      <c r="C212" t="s">
        <v>31</v>
      </c>
      <c r="D212" t="s">
        <v>34</v>
      </c>
      <c r="E212" t="s">
        <v>47</v>
      </c>
      <c r="F212">
        <v>7189</v>
      </c>
      <c r="G212">
        <v>4</v>
      </c>
      <c r="H212">
        <v>3136</v>
      </c>
      <c r="I212" t="s">
        <v>54</v>
      </c>
      <c r="J212" t="s">
        <v>55</v>
      </c>
      <c r="K212">
        <v>49</v>
      </c>
      <c r="L212" t="s">
        <v>57</v>
      </c>
      <c r="M212" t="s">
        <v>60</v>
      </c>
      <c r="N212" t="s">
        <v>62</v>
      </c>
      <c r="O212">
        <v>4.0999999999999996</v>
      </c>
      <c r="P212" t="s">
        <v>66</v>
      </c>
      <c r="Q212">
        <v>28756</v>
      </c>
      <c r="R212">
        <v>25620</v>
      </c>
      <c r="S212">
        <v>211</v>
      </c>
    </row>
    <row r="213" spans="1:19" x14ac:dyDescent="0.3">
      <c r="A213" s="5">
        <v>44488.657657657648</v>
      </c>
      <c r="B213" t="s">
        <v>23</v>
      </c>
      <c r="C213" t="s">
        <v>31</v>
      </c>
      <c r="D213" t="s">
        <v>36</v>
      </c>
      <c r="E213" t="s">
        <v>47</v>
      </c>
      <c r="F213">
        <v>48268</v>
      </c>
      <c r="G213">
        <v>4</v>
      </c>
      <c r="H213">
        <v>4571</v>
      </c>
      <c r="I213" t="s">
        <v>54</v>
      </c>
      <c r="J213" t="s">
        <v>55</v>
      </c>
      <c r="K213">
        <v>22</v>
      </c>
      <c r="L213" t="s">
        <v>57</v>
      </c>
      <c r="M213" t="s">
        <v>60</v>
      </c>
      <c r="N213" t="s">
        <v>62</v>
      </c>
      <c r="O213">
        <v>3.5</v>
      </c>
      <c r="P213" t="s">
        <v>65</v>
      </c>
      <c r="Q213">
        <v>193072</v>
      </c>
      <c r="R213">
        <v>188501</v>
      </c>
      <c r="S213">
        <v>212</v>
      </c>
    </row>
    <row r="214" spans="1:19" x14ac:dyDescent="0.3">
      <c r="A214" s="5">
        <v>44193.442442442443</v>
      </c>
      <c r="B214" t="s">
        <v>21</v>
      </c>
      <c r="C214" t="s">
        <v>31</v>
      </c>
      <c r="D214" t="s">
        <v>39</v>
      </c>
      <c r="E214" t="s">
        <v>42</v>
      </c>
      <c r="F214">
        <v>17994</v>
      </c>
      <c r="G214">
        <v>2</v>
      </c>
      <c r="H214">
        <v>5325</v>
      </c>
      <c r="I214" t="s">
        <v>51</v>
      </c>
      <c r="J214" t="s">
        <v>55</v>
      </c>
      <c r="K214">
        <v>55</v>
      </c>
      <c r="L214" t="s">
        <v>58</v>
      </c>
      <c r="M214" t="s">
        <v>60</v>
      </c>
      <c r="N214" t="s">
        <v>62</v>
      </c>
      <c r="O214">
        <v>4.3</v>
      </c>
      <c r="P214" t="s">
        <v>65</v>
      </c>
      <c r="Q214">
        <v>35988</v>
      </c>
      <c r="R214">
        <v>30663</v>
      </c>
      <c r="S214">
        <v>213</v>
      </c>
    </row>
    <row r="215" spans="1:19" x14ac:dyDescent="0.3">
      <c r="A215" s="5">
        <v>44094.063063063048</v>
      </c>
      <c r="B215" t="s">
        <v>23</v>
      </c>
      <c r="C215" t="s">
        <v>30</v>
      </c>
      <c r="D215" t="s">
        <v>38</v>
      </c>
      <c r="E215" t="s">
        <v>44</v>
      </c>
      <c r="F215">
        <v>4493</v>
      </c>
      <c r="G215">
        <v>3</v>
      </c>
      <c r="H215">
        <v>3365</v>
      </c>
      <c r="I215" t="s">
        <v>53</v>
      </c>
      <c r="J215" t="s">
        <v>56</v>
      </c>
      <c r="K215">
        <v>46</v>
      </c>
      <c r="L215" t="s">
        <v>58</v>
      </c>
      <c r="M215" t="s">
        <v>60</v>
      </c>
      <c r="N215" t="s">
        <v>61</v>
      </c>
      <c r="O215">
        <v>3.9</v>
      </c>
      <c r="P215" t="s">
        <v>66</v>
      </c>
      <c r="Q215">
        <v>13479</v>
      </c>
      <c r="R215">
        <v>10114</v>
      </c>
      <c r="S215">
        <v>214</v>
      </c>
    </row>
    <row r="216" spans="1:19" x14ac:dyDescent="0.3">
      <c r="A216" s="5">
        <v>44303.052052052051</v>
      </c>
      <c r="B216" t="s">
        <v>19</v>
      </c>
      <c r="C216" t="s">
        <v>30</v>
      </c>
      <c r="D216" t="s">
        <v>36</v>
      </c>
      <c r="E216" t="s">
        <v>45</v>
      </c>
      <c r="F216">
        <v>8678</v>
      </c>
      <c r="G216">
        <v>2</v>
      </c>
      <c r="H216">
        <v>8908</v>
      </c>
      <c r="I216" t="s">
        <v>51</v>
      </c>
      <c r="J216" t="s">
        <v>56</v>
      </c>
      <c r="K216">
        <v>36</v>
      </c>
      <c r="L216" t="s">
        <v>57</v>
      </c>
      <c r="M216" t="s">
        <v>60</v>
      </c>
      <c r="N216" t="s">
        <v>61</v>
      </c>
      <c r="O216">
        <v>3.2</v>
      </c>
      <c r="P216" t="s">
        <v>65</v>
      </c>
      <c r="Q216">
        <v>17356</v>
      </c>
      <c r="R216">
        <v>8448</v>
      </c>
      <c r="S216">
        <v>215</v>
      </c>
    </row>
    <row r="217" spans="1:19" x14ac:dyDescent="0.3">
      <c r="A217" s="5">
        <v>45042.551551551551</v>
      </c>
      <c r="B217" t="s">
        <v>21</v>
      </c>
      <c r="C217" t="s">
        <v>30</v>
      </c>
      <c r="D217" t="s">
        <v>38</v>
      </c>
      <c r="E217" t="s">
        <v>49</v>
      </c>
      <c r="F217">
        <v>50399</v>
      </c>
      <c r="G217">
        <v>2</v>
      </c>
      <c r="H217">
        <v>4210</v>
      </c>
      <c r="I217" t="s">
        <v>53</v>
      </c>
      <c r="J217" t="s">
        <v>56</v>
      </c>
      <c r="K217">
        <v>49</v>
      </c>
      <c r="L217" t="s">
        <v>58</v>
      </c>
      <c r="M217" t="s">
        <v>60</v>
      </c>
      <c r="N217" t="s">
        <v>61</v>
      </c>
      <c r="O217">
        <v>4.9000000000000004</v>
      </c>
      <c r="P217" t="s">
        <v>64</v>
      </c>
      <c r="Q217">
        <v>100798</v>
      </c>
      <c r="R217">
        <v>96588</v>
      </c>
      <c r="S217">
        <v>216</v>
      </c>
    </row>
    <row r="218" spans="1:19" x14ac:dyDescent="0.3">
      <c r="A218" s="5">
        <v>44973.862862862858</v>
      </c>
      <c r="B218" t="s">
        <v>27</v>
      </c>
      <c r="C218" t="s">
        <v>29</v>
      </c>
      <c r="D218" t="s">
        <v>33</v>
      </c>
      <c r="E218" t="s">
        <v>41</v>
      </c>
      <c r="F218">
        <v>38384</v>
      </c>
      <c r="G218">
        <v>1</v>
      </c>
      <c r="H218">
        <v>1230</v>
      </c>
      <c r="I218" t="s">
        <v>52</v>
      </c>
      <c r="J218" t="s">
        <v>56</v>
      </c>
      <c r="K218">
        <v>34</v>
      </c>
      <c r="L218" t="s">
        <v>58</v>
      </c>
      <c r="M218" t="s">
        <v>59</v>
      </c>
      <c r="N218" t="s">
        <v>61</v>
      </c>
      <c r="O218">
        <v>4.7</v>
      </c>
      <c r="P218" t="s">
        <v>65</v>
      </c>
      <c r="Q218">
        <v>38384</v>
      </c>
      <c r="R218">
        <v>37154</v>
      </c>
      <c r="S218">
        <v>217</v>
      </c>
    </row>
    <row r="219" spans="1:19" x14ac:dyDescent="0.3">
      <c r="A219" s="5">
        <v>45093.7027027027</v>
      </c>
      <c r="B219" t="s">
        <v>19</v>
      </c>
      <c r="C219" t="s">
        <v>30</v>
      </c>
      <c r="D219" t="s">
        <v>38</v>
      </c>
      <c r="E219" t="s">
        <v>41</v>
      </c>
      <c r="F219">
        <v>17498</v>
      </c>
      <c r="G219">
        <v>4</v>
      </c>
      <c r="H219">
        <v>6121</v>
      </c>
      <c r="I219" t="s">
        <v>51</v>
      </c>
      <c r="J219" t="s">
        <v>55</v>
      </c>
      <c r="K219">
        <v>24</v>
      </c>
      <c r="L219" t="s">
        <v>58</v>
      </c>
      <c r="M219" t="s">
        <v>60</v>
      </c>
      <c r="N219" t="s">
        <v>62</v>
      </c>
      <c r="O219">
        <v>3.8</v>
      </c>
      <c r="P219" t="s">
        <v>64</v>
      </c>
      <c r="Q219">
        <v>69992</v>
      </c>
      <c r="R219">
        <v>63871</v>
      </c>
      <c r="S219">
        <v>218</v>
      </c>
    </row>
    <row r="220" spans="1:19" x14ac:dyDescent="0.3">
      <c r="A220" s="5">
        <v>44210.97997997998</v>
      </c>
      <c r="B220" t="s">
        <v>26</v>
      </c>
      <c r="C220" t="s">
        <v>31</v>
      </c>
      <c r="D220" t="s">
        <v>37</v>
      </c>
      <c r="E220" t="s">
        <v>41</v>
      </c>
      <c r="F220">
        <v>53748</v>
      </c>
      <c r="G220">
        <v>2</v>
      </c>
      <c r="H220">
        <v>3372</v>
      </c>
      <c r="I220" t="s">
        <v>52</v>
      </c>
      <c r="J220" t="s">
        <v>55</v>
      </c>
      <c r="K220">
        <v>64</v>
      </c>
      <c r="L220" t="s">
        <v>57</v>
      </c>
      <c r="M220" t="s">
        <v>59</v>
      </c>
      <c r="N220" t="s">
        <v>62</v>
      </c>
      <c r="O220">
        <v>4.5999999999999996</v>
      </c>
      <c r="P220" t="s">
        <v>63</v>
      </c>
      <c r="Q220">
        <v>107496</v>
      </c>
      <c r="R220">
        <v>104124</v>
      </c>
      <c r="S220">
        <v>219</v>
      </c>
    </row>
    <row r="221" spans="1:19" x14ac:dyDescent="0.3">
      <c r="A221" s="5">
        <v>45238.387387387382</v>
      </c>
      <c r="B221" t="s">
        <v>20</v>
      </c>
      <c r="C221" t="s">
        <v>31</v>
      </c>
      <c r="D221" t="s">
        <v>34</v>
      </c>
      <c r="E221" t="s">
        <v>46</v>
      </c>
      <c r="F221">
        <v>27162</v>
      </c>
      <c r="G221">
        <v>2</v>
      </c>
      <c r="H221">
        <v>9927</v>
      </c>
      <c r="I221" t="s">
        <v>51</v>
      </c>
      <c r="J221" t="s">
        <v>55</v>
      </c>
      <c r="K221">
        <v>38</v>
      </c>
      <c r="L221" t="s">
        <v>57</v>
      </c>
      <c r="M221" t="s">
        <v>60</v>
      </c>
      <c r="N221" t="s">
        <v>62</v>
      </c>
      <c r="O221">
        <v>3.5</v>
      </c>
      <c r="P221" t="s">
        <v>65</v>
      </c>
      <c r="Q221">
        <v>54324</v>
      </c>
      <c r="R221">
        <v>44397</v>
      </c>
      <c r="S221">
        <v>220</v>
      </c>
    </row>
    <row r="222" spans="1:19" x14ac:dyDescent="0.3">
      <c r="A222" s="5">
        <v>44925.634634634633</v>
      </c>
      <c r="B222" t="s">
        <v>24</v>
      </c>
      <c r="C222" t="s">
        <v>32</v>
      </c>
      <c r="D222" t="s">
        <v>35</v>
      </c>
      <c r="E222" t="s">
        <v>42</v>
      </c>
      <c r="F222">
        <v>20407</v>
      </c>
      <c r="G222">
        <v>1</v>
      </c>
      <c r="H222">
        <v>7195</v>
      </c>
      <c r="I222" t="s">
        <v>53</v>
      </c>
      <c r="J222" t="s">
        <v>56</v>
      </c>
      <c r="K222">
        <v>52</v>
      </c>
      <c r="L222" t="s">
        <v>58</v>
      </c>
      <c r="M222" t="s">
        <v>59</v>
      </c>
      <c r="N222" t="s">
        <v>61</v>
      </c>
      <c r="O222">
        <v>4.9000000000000004</v>
      </c>
      <c r="P222" t="s">
        <v>66</v>
      </c>
      <c r="Q222">
        <v>20407</v>
      </c>
      <c r="R222">
        <v>13212</v>
      </c>
      <c r="S222">
        <v>221</v>
      </c>
    </row>
    <row r="223" spans="1:19" x14ac:dyDescent="0.3">
      <c r="A223" s="5">
        <v>44034.143143143127</v>
      </c>
      <c r="B223" t="s">
        <v>26</v>
      </c>
      <c r="C223" t="s">
        <v>28</v>
      </c>
      <c r="D223" t="s">
        <v>38</v>
      </c>
      <c r="E223" t="s">
        <v>46</v>
      </c>
      <c r="F223">
        <v>49544</v>
      </c>
      <c r="G223">
        <v>1</v>
      </c>
      <c r="H223">
        <v>751</v>
      </c>
      <c r="I223" t="s">
        <v>52</v>
      </c>
      <c r="J223" t="s">
        <v>56</v>
      </c>
      <c r="K223">
        <v>58</v>
      </c>
      <c r="L223" t="s">
        <v>57</v>
      </c>
      <c r="M223" t="s">
        <v>59</v>
      </c>
      <c r="N223" t="s">
        <v>61</v>
      </c>
      <c r="O223">
        <v>4</v>
      </c>
      <c r="P223" t="s">
        <v>65</v>
      </c>
      <c r="Q223">
        <v>49544</v>
      </c>
      <c r="R223">
        <v>48793</v>
      </c>
      <c r="S223">
        <v>222</v>
      </c>
    </row>
    <row r="224" spans="1:19" x14ac:dyDescent="0.3">
      <c r="A224" s="5">
        <v>44704.953953953947</v>
      </c>
      <c r="B224" t="s">
        <v>22</v>
      </c>
      <c r="C224" t="s">
        <v>28</v>
      </c>
      <c r="D224" t="s">
        <v>39</v>
      </c>
      <c r="E224" t="s">
        <v>48</v>
      </c>
      <c r="F224">
        <v>32212</v>
      </c>
      <c r="G224">
        <v>4</v>
      </c>
      <c r="H224">
        <v>3143</v>
      </c>
      <c r="I224" t="s">
        <v>52</v>
      </c>
      <c r="J224" t="s">
        <v>55</v>
      </c>
      <c r="K224">
        <v>32</v>
      </c>
      <c r="L224" t="s">
        <v>58</v>
      </c>
      <c r="M224" t="s">
        <v>59</v>
      </c>
      <c r="N224" t="s">
        <v>62</v>
      </c>
      <c r="O224">
        <v>3.5</v>
      </c>
      <c r="P224" t="s">
        <v>64</v>
      </c>
      <c r="Q224">
        <v>128848</v>
      </c>
      <c r="R224">
        <v>125705</v>
      </c>
      <c r="S224">
        <v>223</v>
      </c>
    </row>
    <row r="225" spans="1:19" x14ac:dyDescent="0.3">
      <c r="A225" s="5">
        <v>44504.73373373373</v>
      </c>
      <c r="B225" t="s">
        <v>25</v>
      </c>
      <c r="C225" t="s">
        <v>29</v>
      </c>
      <c r="D225" t="s">
        <v>35</v>
      </c>
      <c r="E225" t="s">
        <v>50</v>
      </c>
      <c r="F225">
        <v>59568</v>
      </c>
      <c r="G225">
        <v>3</v>
      </c>
      <c r="H225">
        <v>9719</v>
      </c>
      <c r="I225" t="s">
        <v>54</v>
      </c>
      <c r="J225" t="s">
        <v>56</v>
      </c>
      <c r="K225">
        <v>43</v>
      </c>
      <c r="L225" t="s">
        <v>58</v>
      </c>
      <c r="M225" t="s">
        <v>59</v>
      </c>
      <c r="N225" t="s">
        <v>62</v>
      </c>
      <c r="O225">
        <v>3.7</v>
      </c>
      <c r="P225" t="s">
        <v>66</v>
      </c>
      <c r="Q225">
        <v>178704</v>
      </c>
      <c r="R225">
        <v>168985</v>
      </c>
      <c r="S225">
        <v>224</v>
      </c>
    </row>
    <row r="226" spans="1:19" x14ac:dyDescent="0.3">
      <c r="A226" s="5">
        <v>45130.239239239243</v>
      </c>
      <c r="B226" t="s">
        <v>21</v>
      </c>
      <c r="C226" t="s">
        <v>28</v>
      </c>
      <c r="D226" t="s">
        <v>39</v>
      </c>
      <c r="E226" t="s">
        <v>45</v>
      </c>
      <c r="F226">
        <v>13811</v>
      </c>
      <c r="G226">
        <v>4</v>
      </c>
      <c r="H226">
        <v>6987</v>
      </c>
      <c r="I226" t="s">
        <v>53</v>
      </c>
      <c r="J226" t="s">
        <v>56</v>
      </c>
      <c r="K226">
        <v>56</v>
      </c>
      <c r="L226" t="s">
        <v>57</v>
      </c>
      <c r="M226" t="s">
        <v>60</v>
      </c>
      <c r="N226" t="s">
        <v>62</v>
      </c>
      <c r="O226">
        <v>3.9</v>
      </c>
      <c r="P226" t="s">
        <v>63</v>
      </c>
      <c r="Q226">
        <v>55244</v>
      </c>
      <c r="R226">
        <v>48257</v>
      </c>
      <c r="S226">
        <v>225</v>
      </c>
    </row>
    <row r="227" spans="1:19" x14ac:dyDescent="0.3">
      <c r="A227" s="5">
        <v>44738.567567567559</v>
      </c>
      <c r="B227" t="s">
        <v>24</v>
      </c>
      <c r="C227" t="s">
        <v>29</v>
      </c>
      <c r="D227" t="s">
        <v>37</v>
      </c>
      <c r="E227" t="s">
        <v>44</v>
      </c>
      <c r="F227">
        <v>3013</v>
      </c>
      <c r="G227">
        <v>2</v>
      </c>
      <c r="H227">
        <v>6329</v>
      </c>
      <c r="I227" t="s">
        <v>51</v>
      </c>
      <c r="J227" t="s">
        <v>56</v>
      </c>
      <c r="K227">
        <v>41</v>
      </c>
      <c r="L227" t="s">
        <v>58</v>
      </c>
      <c r="M227" t="s">
        <v>59</v>
      </c>
      <c r="N227" t="s">
        <v>62</v>
      </c>
      <c r="O227">
        <v>3.9</v>
      </c>
      <c r="P227" t="s">
        <v>64</v>
      </c>
      <c r="Q227">
        <v>6026</v>
      </c>
      <c r="R227">
        <v>-303</v>
      </c>
      <c r="S227">
        <v>226</v>
      </c>
    </row>
    <row r="228" spans="1:19" x14ac:dyDescent="0.3">
      <c r="A228" s="5">
        <v>45063.012012011997</v>
      </c>
      <c r="B228" t="s">
        <v>26</v>
      </c>
      <c r="C228" t="s">
        <v>32</v>
      </c>
      <c r="D228" t="s">
        <v>36</v>
      </c>
      <c r="E228" t="s">
        <v>47</v>
      </c>
      <c r="F228">
        <v>12633</v>
      </c>
      <c r="G228">
        <v>2</v>
      </c>
      <c r="H228">
        <v>8458</v>
      </c>
      <c r="I228" t="s">
        <v>51</v>
      </c>
      <c r="J228" t="s">
        <v>55</v>
      </c>
      <c r="K228">
        <v>40</v>
      </c>
      <c r="L228" t="s">
        <v>58</v>
      </c>
      <c r="M228" t="s">
        <v>60</v>
      </c>
      <c r="N228" t="s">
        <v>62</v>
      </c>
      <c r="O228">
        <v>4.8</v>
      </c>
      <c r="P228" t="s">
        <v>64</v>
      </c>
      <c r="Q228">
        <v>25266</v>
      </c>
      <c r="R228">
        <v>16808</v>
      </c>
      <c r="S228">
        <v>227</v>
      </c>
    </row>
    <row r="229" spans="1:19" x14ac:dyDescent="0.3">
      <c r="A229" s="5">
        <v>44848.177177177167</v>
      </c>
      <c r="B229" t="s">
        <v>18</v>
      </c>
      <c r="C229" t="s">
        <v>31</v>
      </c>
      <c r="D229" t="s">
        <v>39</v>
      </c>
      <c r="E229" t="s">
        <v>47</v>
      </c>
      <c r="F229">
        <v>45618</v>
      </c>
      <c r="G229">
        <v>1</v>
      </c>
      <c r="H229">
        <v>8799</v>
      </c>
      <c r="I229" t="s">
        <v>52</v>
      </c>
      <c r="J229" t="s">
        <v>56</v>
      </c>
      <c r="K229">
        <v>40</v>
      </c>
      <c r="L229" t="s">
        <v>57</v>
      </c>
      <c r="M229" t="s">
        <v>60</v>
      </c>
      <c r="N229" t="s">
        <v>61</v>
      </c>
      <c r="O229">
        <v>4.4000000000000004</v>
      </c>
      <c r="P229" t="s">
        <v>64</v>
      </c>
      <c r="Q229">
        <v>45618</v>
      </c>
      <c r="R229">
        <v>36819</v>
      </c>
      <c r="S229">
        <v>228</v>
      </c>
    </row>
    <row r="230" spans="1:19" x14ac:dyDescent="0.3">
      <c r="A230" s="5">
        <v>44602.651651651642</v>
      </c>
      <c r="B230" t="s">
        <v>24</v>
      </c>
      <c r="C230" t="s">
        <v>31</v>
      </c>
      <c r="D230" t="s">
        <v>37</v>
      </c>
      <c r="E230" t="s">
        <v>43</v>
      </c>
      <c r="F230">
        <v>38482</v>
      </c>
      <c r="G230">
        <v>3</v>
      </c>
      <c r="H230">
        <v>4521</v>
      </c>
      <c r="I230" t="s">
        <v>51</v>
      </c>
      <c r="J230" t="s">
        <v>55</v>
      </c>
      <c r="K230">
        <v>50</v>
      </c>
      <c r="L230" t="s">
        <v>58</v>
      </c>
      <c r="M230" t="s">
        <v>60</v>
      </c>
      <c r="N230" t="s">
        <v>61</v>
      </c>
      <c r="O230">
        <v>4.3</v>
      </c>
      <c r="P230" t="s">
        <v>66</v>
      </c>
      <c r="Q230">
        <v>115446</v>
      </c>
      <c r="R230">
        <v>110925</v>
      </c>
      <c r="S230">
        <v>229</v>
      </c>
    </row>
    <row r="231" spans="1:19" x14ac:dyDescent="0.3">
      <c r="A231" s="5">
        <v>44053.14214214214</v>
      </c>
      <c r="B231" t="s">
        <v>19</v>
      </c>
      <c r="C231" t="s">
        <v>29</v>
      </c>
      <c r="D231" t="s">
        <v>39</v>
      </c>
      <c r="E231" t="s">
        <v>44</v>
      </c>
      <c r="F231">
        <v>54277</v>
      </c>
      <c r="G231">
        <v>2</v>
      </c>
      <c r="H231">
        <v>3113</v>
      </c>
      <c r="I231" t="s">
        <v>54</v>
      </c>
      <c r="J231" t="s">
        <v>55</v>
      </c>
      <c r="K231">
        <v>63</v>
      </c>
      <c r="L231" t="s">
        <v>58</v>
      </c>
      <c r="M231" t="s">
        <v>60</v>
      </c>
      <c r="N231" t="s">
        <v>61</v>
      </c>
      <c r="O231">
        <v>4.7</v>
      </c>
      <c r="P231" t="s">
        <v>66</v>
      </c>
      <c r="Q231">
        <v>108554</v>
      </c>
      <c r="R231">
        <v>105441</v>
      </c>
      <c r="S231">
        <v>230</v>
      </c>
    </row>
    <row r="232" spans="1:19" x14ac:dyDescent="0.3">
      <c r="A232" s="5">
        <v>45182.851851851847</v>
      </c>
      <c r="B232" t="s">
        <v>24</v>
      </c>
      <c r="C232" t="s">
        <v>30</v>
      </c>
      <c r="D232" t="s">
        <v>35</v>
      </c>
      <c r="E232" t="s">
        <v>47</v>
      </c>
      <c r="F232">
        <v>49205</v>
      </c>
      <c r="G232">
        <v>4</v>
      </c>
      <c r="H232">
        <v>6903</v>
      </c>
      <c r="I232" t="s">
        <v>51</v>
      </c>
      <c r="J232" t="s">
        <v>56</v>
      </c>
      <c r="K232">
        <v>39</v>
      </c>
      <c r="L232" t="s">
        <v>58</v>
      </c>
      <c r="M232" t="s">
        <v>59</v>
      </c>
      <c r="N232" t="s">
        <v>61</v>
      </c>
      <c r="O232">
        <v>4.5</v>
      </c>
      <c r="P232" t="s">
        <v>65</v>
      </c>
      <c r="Q232">
        <v>196820</v>
      </c>
      <c r="R232">
        <v>189917</v>
      </c>
      <c r="S232">
        <v>231</v>
      </c>
    </row>
    <row r="233" spans="1:19" x14ac:dyDescent="0.3">
      <c r="A233" s="5">
        <v>44048.757757757747</v>
      </c>
      <c r="B233" t="s">
        <v>26</v>
      </c>
      <c r="C233" t="s">
        <v>32</v>
      </c>
      <c r="D233" t="s">
        <v>38</v>
      </c>
      <c r="E233" t="s">
        <v>47</v>
      </c>
      <c r="F233">
        <v>27138</v>
      </c>
      <c r="G233">
        <v>4</v>
      </c>
      <c r="H233">
        <v>6397</v>
      </c>
      <c r="I233" t="s">
        <v>54</v>
      </c>
      <c r="J233" t="s">
        <v>56</v>
      </c>
      <c r="K233">
        <v>62</v>
      </c>
      <c r="L233" t="s">
        <v>58</v>
      </c>
      <c r="M233" t="s">
        <v>59</v>
      </c>
      <c r="N233" t="s">
        <v>62</v>
      </c>
      <c r="O233">
        <v>3.9</v>
      </c>
      <c r="P233" t="s">
        <v>65</v>
      </c>
      <c r="Q233">
        <v>108552</v>
      </c>
      <c r="R233">
        <v>102155</v>
      </c>
      <c r="S233">
        <v>232</v>
      </c>
    </row>
    <row r="234" spans="1:19" x14ac:dyDescent="0.3">
      <c r="A234" s="5">
        <v>43991.76076076075</v>
      </c>
      <c r="B234" t="s">
        <v>19</v>
      </c>
      <c r="C234" t="s">
        <v>31</v>
      </c>
      <c r="D234" t="s">
        <v>35</v>
      </c>
      <c r="E234" t="s">
        <v>44</v>
      </c>
      <c r="F234">
        <v>31154</v>
      </c>
      <c r="G234">
        <v>2</v>
      </c>
      <c r="H234">
        <v>813</v>
      </c>
      <c r="I234" t="s">
        <v>53</v>
      </c>
      <c r="J234" t="s">
        <v>55</v>
      </c>
      <c r="K234">
        <v>28</v>
      </c>
      <c r="L234" t="s">
        <v>57</v>
      </c>
      <c r="M234" t="s">
        <v>60</v>
      </c>
      <c r="N234" t="s">
        <v>61</v>
      </c>
      <c r="O234">
        <v>3.2</v>
      </c>
      <c r="P234" t="s">
        <v>64</v>
      </c>
      <c r="Q234">
        <v>62308</v>
      </c>
      <c r="R234">
        <v>61495</v>
      </c>
      <c r="S234">
        <v>233</v>
      </c>
    </row>
    <row r="235" spans="1:19" x14ac:dyDescent="0.3">
      <c r="A235" s="5">
        <v>43867.536536536529</v>
      </c>
      <c r="B235" t="s">
        <v>21</v>
      </c>
      <c r="C235" t="s">
        <v>31</v>
      </c>
      <c r="D235" t="s">
        <v>37</v>
      </c>
      <c r="E235" t="s">
        <v>50</v>
      </c>
      <c r="F235">
        <v>22031</v>
      </c>
      <c r="G235">
        <v>1</v>
      </c>
      <c r="H235">
        <v>2399</v>
      </c>
      <c r="I235" t="s">
        <v>53</v>
      </c>
      <c r="J235" t="s">
        <v>55</v>
      </c>
      <c r="K235">
        <v>42</v>
      </c>
      <c r="L235" t="s">
        <v>58</v>
      </c>
      <c r="M235" t="s">
        <v>59</v>
      </c>
      <c r="N235" t="s">
        <v>61</v>
      </c>
      <c r="O235">
        <v>4.5</v>
      </c>
      <c r="P235" t="s">
        <v>66</v>
      </c>
      <c r="Q235">
        <v>22031</v>
      </c>
      <c r="R235">
        <v>19632</v>
      </c>
      <c r="S235">
        <v>234</v>
      </c>
    </row>
    <row r="236" spans="1:19" x14ac:dyDescent="0.3">
      <c r="A236" s="5">
        <v>44509.118118118116</v>
      </c>
      <c r="B236" t="s">
        <v>26</v>
      </c>
      <c r="C236" t="s">
        <v>32</v>
      </c>
      <c r="D236" t="s">
        <v>39</v>
      </c>
      <c r="E236" t="s">
        <v>46</v>
      </c>
      <c r="F236">
        <v>13453</v>
      </c>
      <c r="G236">
        <v>1</v>
      </c>
      <c r="H236">
        <v>4762</v>
      </c>
      <c r="I236" t="s">
        <v>53</v>
      </c>
      <c r="J236" t="s">
        <v>56</v>
      </c>
      <c r="K236">
        <v>28</v>
      </c>
      <c r="L236" t="s">
        <v>57</v>
      </c>
      <c r="M236" t="s">
        <v>59</v>
      </c>
      <c r="N236" t="s">
        <v>62</v>
      </c>
      <c r="O236">
        <v>3.1</v>
      </c>
      <c r="P236" t="s">
        <v>65</v>
      </c>
      <c r="Q236">
        <v>13453</v>
      </c>
      <c r="R236">
        <v>8691</v>
      </c>
      <c r="S236">
        <v>235</v>
      </c>
    </row>
    <row r="237" spans="1:19" x14ac:dyDescent="0.3">
      <c r="A237" s="5">
        <v>45228.157157157148</v>
      </c>
      <c r="B237" t="s">
        <v>24</v>
      </c>
      <c r="C237" t="s">
        <v>29</v>
      </c>
      <c r="D237" t="s">
        <v>37</v>
      </c>
      <c r="E237" t="s">
        <v>49</v>
      </c>
      <c r="F237">
        <v>21011</v>
      </c>
      <c r="G237">
        <v>1</v>
      </c>
      <c r="H237">
        <v>3829</v>
      </c>
      <c r="I237" t="s">
        <v>52</v>
      </c>
      <c r="J237" t="s">
        <v>55</v>
      </c>
      <c r="K237">
        <v>61</v>
      </c>
      <c r="L237" t="s">
        <v>58</v>
      </c>
      <c r="M237" t="s">
        <v>59</v>
      </c>
      <c r="N237" t="s">
        <v>61</v>
      </c>
      <c r="O237">
        <v>3.3</v>
      </c>
      <c r="P237" t="s">
        <v>65</v>
      </c>
      <c r="Q237">
        <v>21011</v>
      </c>
      <c r="R237">
        <v>17182</v>
      </c>
      <c r="S237">
        <v>236</v>
      </c>
    </row>
    <row r="238" spans="1:19" x14ac:dyDescent="0.3">
      <c r="A238" s="5">
        <v>45130.239239239243</v>
      </c>
      <c r="B238" t="s">
        <v>23</v>
      </c>
      <c r="C238" t="s">
        <v>30</v>
      </c>
      <c r="D238" t="s">
        <v>35</v>
      </c>
      <c r="E238" t="s">
        <v>46</v>
      </c>
      <c r="F238">
        <v>14757</v>
      </c>
      <c r="G238">
        <v>2</v>
      </c>
      <c r="H238">
        <v>589</v>
      </c>
      <c r="I238" t="s">
        <v>52</v>
      </c>
      <c r="J238" t="s">
        <v>56</v>
      </c>
      <c r="K238">
        <v>59</v>
      </c>
      <c r="L238" t="s">
        <v>58</v>
      </c>
      <c r="M238" t="s">
        <v>60</v>
      </c>
      <c r="N238" t="s">
        <v>62</v>
      </c>
      <c r="O238">
        <v>3.6</v>
      </c>
      <c r="P238" t="s">
        <v>65</v>
      </c>
      <c r="Q238">
        <v>29514</v>
      </c>
      <c r="R238">
        <v>28925</v>
      </c>
      <c r="S238">
        <v>237</v>
      </c>
    </row>
    <row r="239" spans="1:19" x14ac:dyDescent="0.3">
      <c r="A239" s="5">
        <v>45125.85485485485</v>
      </c>
      <c r="B239" t="s">
        <v>26</v>
      </c>
      <c r="C239" t="s">
        <v>29</v>
      </c>
      <c r="D239" t="s">
        <v>39</v>
      </c>
      <c r="E239" t="s">
        <v>47</v>
      </c>
      <c r="F239">
        <v>36335</v>
      </c>
      <c r="G239">
        <v>2</v>
      </c>
      <c r="H239">
        <v>6921</v>
      </c>
      <c r="I239" t="s">
        <v>53</v>
      </c>
      <c r="J239" t="s">
        <v>56</v>
      </c>
      <c r="K239">
        <v>62</v>
      </c>
      <c r="L239" t="s">
        <v>57</v>
      </c>
      <c r="M239" t="s">
        <v>59</v>
      </c>
      <c r="N239" t="s">
        <v>62</v>
      </c>
      <c r="O239">
        <v>3.5</v>
      </c>
      <c r="P239" t="s">
        <v>63</v>
      </c>
      <c r="Q239">
        <v>72670</v>
      </c>
      <c r="R239">
        <v>65749</v>
      </c>
      <c r="S239">
        <v>238</v>
      </c>
    </row>
    <row r="240" spans="1:19" x14ac:dyDescent="0.3">
      <c r="A240" s="5">
        <v>44001.990990990977</v>
      </c>
      <c r="B240" t="s">
        <v>24</v>
      </c>
      <c r="C240" t="s">
        <v>32</v>
      </c>
      <c r="D240" t="s">
        <v>36</v>
      </c>
      <c r="E240" t="s">
        <v>42</v>
      </c>
      <c r="F240">
        <v>54285</v>
      </c>
      <c r="G240">
        <v>3</v>
      </c>
      <c r="H240">
        <v>3349</v>
      </c>
      <c r="I240" t="s">
        <v>51</v>
      </c>
      <c r="J240" t="s">
        <v>55</v>
      </c>
      <c r="K240">
        <v>26</v>
      </c>
      <c r="L240" t="s">
        <v>57</v>
      </c>
      <c r="M240" t="s">
        <v>59</v>
      </c>
      <c r="N240" t="s">
        <v>62</v>
      </c>
      <c r="O240">
        <v>3.3</v>
      </c>
      <c r="P240" t="s">
        <v>64</v>
      </c>
      <c r="Q240">
        <v>162855</v>
      </c>
      <c r="R240">
        <v>159506</v>
      </c>
      <c r="S240">
        <v>239</v>
      </c>
    </row>
    <row r="241" spans="1:19" x14ac:dyDescent="0.3">
      <c r="A241" s="5">
        <v>44481.350350350353</v>
      </c>
      <c r="B241" t="s">
        <v>27</v>
      </c>
      <c r="C241" t="s">
        <v>28</v>
      </c>
      <c r="D241" t="s">
        <v>35</v>
      </c>
      <c r="E241" t="s">
        <v>44</v>
      </c>
      <c r="F241">
        <v>35479</v>
      </c>
      <c r="G241">
        <v>1</v>
      </c>
      <c r="H241">
        <v>2287</v>
      </c>
      <c r="I241" t="s">
        <v>51</v>
      </c>
      <c r="J241" t="s">
        <v>56</v>
      </c>
      <c r="K241">
        <v>45</v>
      </c>
      <c r="L241" t="s">
        <v>57</v>
      </c>
      <c r="M241" t="s">
        <v>59</v>
      </c>
      <c r="N241" t="s">
        <v>62</v>
      </c>
      <c r="O241">
        <v>3.2</v>
      </c>
      <c r="P241" t="s">
        <v>64</v>
      </c>
      <c r="Q241">
        <v>35479</v>
      </c>
      <c r="R241">
        <v>33192</v>
      </c>
      <c r="S241">
        <v>240</v>
      </c>
    </row>
    <row r="242" spans="1:19" x14ac:dyDescent="0.3">
      <c r="A242" s="5">
        <v>44700.569569569561</v>
      </c>
      <c r="B242" t="s">
        <v>27</v>
      </c>
      <c r="C242" t="s">
        <v>29</v>
      </c>
      <c r="D242" t="s">
        <v>36</v>
      </c>
      <c r="E242" t="s">
        <v>47</v>
      </c>
      <c r="F242">
        <v>21918</v>
      </c>
      <c r="G242">
        <v>1</v>
      </c>
      <c r="H242">
        <v>8608</v>
      </c>
      <c r="I242" t="s">
        <v>54</v>
      </c>
      <c r="J242" t="s">
        <v>55</v>
      </c>
      <c r="K242">
        <v>57</v>
      </c>
      <c r="L242" t="s">
        <v>57</v>
      </c>
      <c r="M242" t="s">
        <v>60</v>
      </c>
      <c r="N242" t="s">
        <v>61</v>
      </c>
      <c r="O242">
        <v>4.3</v>
      </c>
      <c r="P242" t="s">
        <v>66</v>
      </c>
      <c r="Q242">
        <v>21918</v>
      </c>
      <c r="R242">
        <v>13310</v>
      </c>
      <c r="S242">
        <v>241</v>
      </c>
    </row>
    <row r="243" spans="1:19" x14ac:dyDescent="0.3">
      <c r="A243" s="5">
        <v>44814.563563563563</v>
      </c>
      <c r="B243" t="s">
        <v>18</v>
      </c>
      <c r="C243" t="s">
        <v>28</v>
      </c>
      <c r="D243" t="s">
        <v>33</v>
      </c>
      <c r="E243" t="s">
        <v>50</v>
      </c>
      <c r="F243">
        <v>15754</v>
      </c>
      <c r="G243">
        <v>4</v>
      </c>
      <c r="H243">
        <v>9796</v>
      </c>
      <c r="I243" t="s">
        <v>51</v>
      </c>
      <c r="J243" t="s">
        <v>55</v>
      </c>
      <c r="K243">
        <v>60</v>
      </c>
      <c r="L243" t="s">
        <v>57</v>
      </c>
      <c r="M243" t="s">
        <v>59</v>
      </c>
      <c r="N243" t="s">
        <v>62</v>
      </c>
      <c r="O243">
        <v>3.6</v>
      </c>
      <c r="P243" t="s">
        <v>66</v>
      </c>
      <c r="Q243">
        <v>63016</v>
      </c>
      <c r="R243">
        <v>53220</v>
      </c>
      <c r="S243">
        <v>242</v>
      </c>
    </row>
    <row r="244" spans="1:19" x14ac:dyDescent="0.3">
      <c r="A244" s="5">
        <v>45105.394394394389</v>
      </c>
      <c r="B244" t="s">
        <v>25</v>
      </c>
      <c r="C244" t="s">
        <v>32</v>
      </c>
      <c r="D244" t="s">
        <v>35</v>
      </c>
      <c r="E244" t="s">
        <v>45</v>
      </c>
      <c r="F244">
        <v>15891</v>
      </c>
      <c r="G244">
        <v>1</v>
      </c>
      <c r="H244">
        <v>1960</v>
      </c>
      <c r="I244" t="s">
        <v>51</v>
      </c>
      <c r="J244" t="s">
        <v>55</v>
      </c>
      <c r="K244">
        <v>46</v>
      </c>
      <c r="L244" t="s">
        <v>58</v>
      </c>
      <c r="M244" t="s">
        <v>59</v>
      </c>
      <c r="N244" t="s">
        <v>61</v>
      </c>
      <c r="O244">
        <v>3.9</v>
      </c>
      <c r="P244" t="s">
        <v>63</v>
      </c>
      <c r="Q244">
        <v>15891</v>
      </c>
      <c r="R244">
        <v>13931</v>
      </c>
      <c r="S244">
        <v>243</v>
      </c>
    </row>
    <row r="245" spans="1:19" x14ac:dyDescent="0.3">
      <c r="A245" s="5">
        <v>45187.236236236233</v>
      </c>
      <c r="B245" t="s">
        <v>26</v>
      </c>
      <c r="C245" t="s">
        <v>28</v>
      </c>
      <c r="D245" t="s">
        <v>39</v>
      </c>
      <c r="E245" t="s">
        <v>42</v>
      </c>
      <c r="F245">
        <v>8885</v>
      </c>
      <c r="G245">
        <v>2</v>
      </c>
      <c r="H245">
        <v>2407</v>
      </c>
      <c r="I245" t="s">
        <v>51</v>
      </c>
      <c r="J245" t="s">
        <v>55</v>
      </c>
      <c r="K245">
        <v>32</v>
      </c>
      <c r="L245" t="s">
        <v>58</v>
      </c>
      <c r="M245" t="s">
        <v>60</v>
      </c>
      <c r="N245" t="s">
        <v>62</v>
      </c>
      <c r="O245">
        <v>4</v>
      </c>
      <c r="P245" t="s">
        <v>64</v>
      </c>
      <c r="Q245">
        <v>17770</v>
      </c>
      <c r="R245">
        <v>15363</v>
      </c>
      <c r="S245">
        <v>244</v>
      </c>
    </row>
    <row r="246" spans="1:19" x14ac:dyDescent="0.3">
      <c r="A246" s="5">
        <v>44164.213213213203</v>
      </c>
      <c r="B246" t="s">
        <v>19</v>
      </c>
      <c r="C246" t="s">
        <v>31</v>
      </c>
      <c r="D246" t="s">
        <v>38</v>
      </c>
      <c r="E246" t="s">
        <v>43</v>
      </c>
      <c r="F246">
        <v>48530</v>
      </c>
      <c r="G246">
        <v>3</v>
      </c>
      <c r="H246">
        <v>7220</v>
      </c>
      <c r="I246" t="s">
        <v>54</v>
      </c>
      <c r="J246" t="s">
        <v>56</v>
      </c>
      <c r="K246">
        <v>48</v>
      </c>
      <c r="L246" t="s">
        <v>57</v>
      </c>
      <c r="M246" t="s">
        <v>60</v>
      </c>
      <c r="N246" t="s">
        <v>61</v>
      </c>
      <c r="O246">
        <v>4.8</v>
      </c>
      <c r="P246" t="s">
        <v>63</v>
      </c>
      <c r="Q246">
        <v>145590</v>
      </c>
      <c r="R246">
        <v>138370</v>
      </c>
      <c r="S246">
        <v>245</v>
      </c>
    </row>
    <row r="247" spans="1:19" x14ac:dyDescent="0.3">
      <c r="A247" s="5">
        <v>44571.960960960962</v>
      </c>
      <c r="B247" t="s">
        <v>21</v>
      </c>
      <c r="C247" t="s">
        <v>28</v>
      </c>
      <c r="D247" t="s">
        <v>39</v>
      </c>
      <c r="E247" t="s">
        <v>50</v>
      </c>
      <c r="F247">
        <v>16591</v>
      </c>
      <c r="G247">
        <v>3</v>
      </c>
      <c r="H247">
        <v>5694</v>
      </c>
      <c r="I247" t="s">
        <v>53</v>
      </c>
      <c r="J247" t="s">
        <v>55</v>
      </c>
      <c r="K247">
        <v>49</v>
      </c>
      <c r="L247" t="s">
        <v>57</v>
      </c>
      <c r="M247" t="s">
        <v>60</v>
      </c>
      <c r="N247" t="s">
        <v>62</v>
      </c>
      <c r="O247">
        <v>3.7</v>
      </c>
      <c r="P247" t="s">
        <v>65</v>
      </c>
      <c r="Q247">
        <v>49773</v>
      </c>
      <c r="R247">
        <v>44079</v>
      </c>
      <c r="S247">
        <v>246</v>
      </c>
    </row>
    <row r="248" spans="1:19" x14ac:dyDescent="0.3">
      <c r="A248" s="5">
        <v>44946.095095095086</v>
      </c>
      <c r="B248" t="s">
        <v>19</v>
      </c>
      <c r="C248" t="s">
        <v>30</v>
      </c>
      <c r="D248" t="s">
        <v>33</v>
      </c>
      <c r="E248" t="s">
        <v>47</v>
      </c>
      <c r="F248">
        <v>22655</v>
      </c>
      <c r="G248">
        <v>1</v>
      </c>
      <c r="H248">
        <v>7543</v>
      </c>
      <c r="I248" t="s">
        <v>52</v>
      </c>
      <c r="J248" t="s">
        <v>55</v>
      </c>
      <c r="K248">
        <v>18</v>
      </c>
      <c r="L248" t="s">
        <v>57</v>
      </c>
      <c r="M248" t="s">
        <v>59</v>
      </c>
      <c r="N248" t="s">
        <v>61</v>
      </c>
      <c r="O248">
        <v>3.9</v>
      </c>
      <c r="P248" t="s">
        <v>63</v>
      </c>
      <c r="Q248">
        <v>22655</v>
      </c>
      <c r="R248">
        <v>15112</v>
      </c>
      <c r="S248">
        <v>247</v>
      </c>
    </row>
    <row r="249" spans="1:19" x14ac:dyDescent="0.3">
      <c r="A249" s="5">
        <v>44007.836836836832</v>
      </c>
      <c r="B249" t="s">
        <v>22</v>
      </c>
      <c r="C249" t="s">
        <v>30</v>
      </c>
      <c r="D249" t="s">
        <v>35</v>
      </c>
      <c r="E249" t="s">
        <v>43</v>
      </c>
      <c r="F249">
        <v>55109</v>
      </c>
      <c r="G249">
        <v>2</v>
      </c>
      <c r="H249">
        <v>826</v>
      </c>
      <c r="I249" t="s">
        <v>53</v>
      </c>
      <c r="J249" t="s">
        <v>55</v>
      </c>
      <c r="K249">
        <v>18</v>
      </c>
      <c r="L249" t="s">
        <v>57</v>
      </c>
      <c r="M249" t="s">
        <v>59</v>
      </c>
      <c r="N249" t="s">
        <v>62</v>
      </c>
      <c r="O249">
        <v>4.4000000000000004</v>
      </c>
      <c r="P249" t="s">
        <v>64</v>
      </c>
      <c r="Q249">
        <v>110218</v>
      </c>
      <c r="R249">
        <v>109392</v>
      </c>
      <c r="S249">
        <v>248</v>
      </c>
    </row>
    <row r="250" spans="1:19" x14ac:dyDescent="0.3">
      <c r="A250" s="5">
        <v>44307.436436436437</v>
      </c>
      <c r="B250" t="s">
        <v>21</v>
      </c>
      <c r="C250" t="s">
        <v>32</v>
      </c>
      <c r="D250" t="s">
        <v>33</v>
      </c>
      <c r="E250" t="s">
        <v>50</v>
      </c>
      <c r="F250">
        <v>16076</v>
      </c>
      <c r="G250">
        <v>1</v>
      </c>
      <c r="H250">
        <v>7597</v>
      </c>
      <c r="I250" t="s">
        <v>53</v>
      </c>
      <c r="J250" t="s">
        <v>56</v>
      </c>
      <c r="K250">
        <v>29</v>
      </c>
      <c r="L250" t="s">
        <v>57</v>
      </c>
      <c r="M250" t="s">
        <v>60</v>
      </c>
      <c r="N250" t="s">
        <v>61</v>
      </c>
      <c r="O250">
        <v>4.4000000000000004</v>
      </c>
      <c r="P250" t="s">
        <v>63</v>
      </c>
      <c r="Q250">
        <v>16076</v>
      </c>
      <c r="R250">
        <v>8479</v>
      </c>
      <c r="S250">
        <v>249</v>
      </c>
    </row>
    <row r="251" spans="1:19" x14ac:dyDescent="0.3">
      <c r="A251" s="5">
        <v>44516.425425425419</v>
      </c>
      <c r="B251" t="s">
        <v>26</v>
      </c>
      <c r="C251" t="s">
        <v>30</v>
      </c>
      <c r="D251" t="s">
        <v>35</v>
      </c>
      <c r="E251" t="s">
        <v>45</v>
      </c>
      <c r="F251">
        <v>10646</v>
      </c>
      <c r="G251">
        <v>1</v>
      </c>
      <c r="H251">
        <v>3926</v>
      </c>
      <c r="I251" t="s">
        <v>51</v>
      </c>
      <c r="J251" t="s">
        <v>55</v>
      </c>
      <c r="K251">
        <v>55</v>
      </c>
      <c r="L251" t="s">
        <v>57</v>
      </c>
      <c r="M251" t="s">
        <v>60</v>
      </c>
      <c r="N251" t="s">
        <v>61</v>
      </c>
      <c r="O251">
        <v>4.9000000000000004</v>
      </c>
      <c r="P251" t="s">
        <v>65</v>
      </c>
      <c r="Q251">
        <v>10646</v>
      </c>
      <c r="R251">
        <v>6720</v>
      </c>
      <c r="S251">
        <v>250</v>
      </c>
    </row>
    <row r="252" spans="1:19" x14ac:dyDescent="0.3">
      <c r="A252" s="5">
        <v>44250.439439439433</v>
      </c>
      <c r="B252" t="s">
        <v>25</v>
      </c>
      <c r="C252" t="s">
        <v>28</v>
      </c>
      <c r="D252" t="s">
        <v>37</v>
      </c>
      <c r="E252" t="s">
        <v>46</v>
      </c>
      <c r="F252">
        <v>51419</v>
      </c>
      <c r="G252">
        <v>3</v>
      </c>
      <c r="H252">
        <v>1000</v>
      </c>
      <c r="I252" t="s">
        <v>52</v>
      </c>
      <c r="J252" t="s">
        <v>55</v>
      </c>
      <c r="K252">
        <v>18</v>
      </c>
      <c r="L252" t="s">
        <v>57</v>
      </c>
      <c r="M252" t="s">
        <v>60</v>
      </c>
      <c r="N252" t="s">
        <v>62</v>
      </c>
      <c r="O252">
        <v>4</v>
      </c>
      <c r="P252" t="s">
        <v>64</v>
      </c>
      <c r="Q252">
        <v>154257</v>
      </c>
      <c r="R252">
        <v>153257</v>
      </c>
      <c r="S252">
        <v>251</v>
      </c>
    </row>
    <row r="253" spans="1:19" x14ac:dyDescent="0.3">
      <c r="A253" s="5">
        <v>44598.267267267263</v>
      </c>
      <c r="B253" t="s">
        <v>24</v>
      </c>
      <c r="C253" t="s">
        <v>31</v>
      </c>
      <c r="D253" t="s">
        <v>39</v>
      </c>
      <c r="E253" t="s">
        <v>45</v>
      </c>
      <c r="F253">
        <v>33666</v>
      </c>
      <c r="G253">
        <v>3</v>
      </c>
      <c r="H253">
        <v>5392</v>
      </c>
      <c r="I253" t="s">
        <v>54</v>
      </c>
      <c r="J253" t="s">
        <v>55</v>
      </c>
      <c r="K253">
        <v>62</v>
      </c>
      <c r="L253" t="s">
        <v>58</v>
      </c>
      <c r="M253" t="s">
        <v>60</v>
      </c>
      <c r="N253" t="s">
        <v>61</v>
      </c>
      <c r="O253">
        <v>3.1</v>
      </c>
      <c r="P253" t="s">
        <v>66</v>
      </c>
      <c r="Q253">
        <v>100998</v>
      </c>
      <c r="R253">
        <v>95606</v>
      </c>
      <c r="S253">
        <v>252</v>
      </c>
    </row>
    <row r="254" spans="1:19" x14ac:dyDescent="0.3">
      <c r="A254" s="5">
        <v>45057.166166166156</v>
      </c>
      <c r="B254" t="s">
        <v>21</v>
      </c>
      <c r="C254" t="s">
        <v>32</v>
      </c>
      <c r="D254" t="s">
        <v>40</v>
      </c>
      <c r="E254" t="s">
        <v>45</v>
      </c>
      <c r="F254">
        <v>56667</v>
      </c>
      <c r="G254">
        <v>2</v>
      </c>
      <c r="H254">
        <v>3395</v>
      </c>
      <c r="I254" t="s">
        <v>51</v>
      </c>
      <c r="J254" t="s">
        <v>56</v>
      </c>
      <c r="K254">
        <v>52</v>
      </c>
      <c r="L254" t="s">
        <v>58</v>
      </c>
      <c r="M254" t="s">
        <v>60</v>
      </c>
      <c r="N254" t="s">
        <v>62</v>
      </c>
      <c r="O254">
        <v>3.1</v>
      </c>
      <c r="P254" t="s">
        <v>64</v>
      </c>
      <c r="Q254">
        <v>113334</v>
      </c>
      <c r="R254">
        <v>109939</v>
      </c>
      <c r="S254">
        <v>253</v>
      </c>
    </row>
    <row r="255" spans="1:19" x14ac:dyDescent="0.3">
      <c r="A255" s="5">
        <v>44848.177177177167</v>
      </c>
      <c r="B255" t="s">
        <v>20</v>
      </c>
      <c r="C255" t="s">
        <v>29</v>
      </c>
      <c r="D255" t="s">
        <v>37</v>
      </c>
      <c r="E255" t="s">
        <v>45</v>
      </c>
      <c r="F255">
        <v>13949</v>
      </c>
      <c r="G255">
        <v>4</v>
      </c>
      <c r="H255">
        <v>3286</v>
      </c>
      <c r="I255" t="s">
        <v>51</v>
      </c>
      <c r="J255" t="s">
        <v>55</v>
      </c>
      <c r="K255">
        <v>36</v>
      </c>
      <c r="L255" t="s">
        <v>57</v>
      </c>
      <c r="M255" t="s">
        <v>60</v>
      </c>
      <c r="N255" t="s">
        <v>62</v>
      </c>
      <c r="O255">
        <v>4.5</v>
      </c>
      <c r="P255" t="s">
        <v>65</v>
      </c>
      <c r="Q255">
        <v>55796</v>
      </c>
      <c r="R255">
        <v>52510</v>
      </c>
      <c r="S255">
        <v>254</v>
      </c>
    </row>
    <row r="256" spans="1:19" x14ac:dyDescent="0.3">
      <c r="A256" s="5">
        <v>44053.14214214214</v>
      </c>
      <c r="B256" t="s">
        <v>24</v>
      </c>
      <c r="C256" t="s">
        <v>31</v>
      </c>
      <c r="D256" t="s">
        <v>39</v>
      </c>
      <c r="E256" t="s">
        <v>44</v>
      </c>
      <c r="F256">
        <v>50909</v>
      </c>
      <c r="G256">
        <v>4</v>
      </c>
      <c r="H256">
        <v>4863</v>
      </c>
      <c r="I256" t="s">
        <v>54</v>
      </c>
      <c r="J256" t="s">
        <v>56</v>
      </c>
      <c r="K256">
        <v>50</v>
      </c>
      <c r="L256" t="s">
        <v>57</v>
      </c>
      <c r="M256" t="s">
        <v>59</v>
      </c>
      <c r="N256" t="s">
        <v>61</v>
      </c>
      <c r="O256">
        <v>4.5</v>
      </c>
      <c r="P256" t="s">
        <v>66</v>
      </c>
      <c r="Q256">
        <v>203636</v>
      </c>
      <c r="R256">
        <v>198773</v>
      </c>
      <c r="S256">
        <v>255</v>
      </c>
    </row>
    <row r="257" spans="1:19" x14ac:dyDescent="0.3">
      <c r="A257" s="5">
        <v>44694.723723723713</v>
      </c>
      <c r="B257" t="s">
        <v>23</v>
      </c>
      <c r="C257" t="s">
        <v>29</v>
      </c>
      <c r="D257" t="s">
        <v>38</v>
      </c>
      <c r="E257" t="s">
        <v>49</v>
      </c>
      <c r="F257">
        <v>37198</v>
      </c>
      <c r="G257">
        <v>1</v>
      </c>
      <c r="H257">
        <v>1816</v>
      </c>
      <c r="I257" t="s">
        <v>54</v>
      </c>
      <c r="J257" t="s">
        <v>56</v>
      </c>
      <c r="K257">
        <v>56</v>
      </c>
      <c r="L257" t="s">
        <v>57</v>
      </c>
      <c r="M257" t="s">
        <v>59</v>
      </c>
      <c r="N257" t="s">
        <v>62</v>
      </c>
      <c r="O257">
        <v>3.1</v>
      </c>
      <c r="P257" t="s">
        <v>65</v>
      </c>
      <c r="Q257">
        <v>37198</v>
      </c>
      <c r="R257">
        <v>35382</v>
      </c>
      <c r="S257">
        <v>256</v>
      </c>
    </row>
    <row r="258" spans="1:19" x14ac:dyDescent="0.3">
      <c r="A258" s="5">
        <v>43890.919919919921</v>
      </c>
      <c r="B258" t="s">
        <v>22</v>
      </c>
      <c r="C258" t="s">
        <v>32</v>
      </c>
      <c r="D258" t="s">
        <v>40</v>
      </c>
      <c r="E258" t="s">
        <v>46</v>
      </c>
      <c r="F258">
        <v>34393</v>
      </c>
      <c r="G258">
        <v>1</v>
      </c>
      <c r="H258">
        <v>765</v>
      </c>
      <c r="I258" t="s">
        <v>53</v>
      </c>
      <c r="J258" t="s">
        <v>55</v>
      </c>
      <c r="K258">
        <v>49</v>
      </c>
      <c r="L258" t="s">
        <v>57</v>
      </c>
      <c r="M258" t="s">
        <v>60</v>
      </c>
      <c r="N258" t="s">
        <v>62</v>
      </c>
      <c r="O258">
        <v>3.3</v>
      </c>
      <c r="P258" t="s">
        <v>66</v>
      </c>
      <c r="Q258">
        <v>34393</v>
      </c>
      <c r="R258">
        <v>33628</v>
      </c>
      <c r="S258">
        <v>257</v>
      </c>
    </row>
    <row r="259" spans="1:19" x14ac:dyDescent="0.3">
      <c r="A259" s="5">
        <v>44231.440440440441</v>
      </c>
      <c r="B259" t="s">
        <v>25</v>
      </c>
      <c r="C259" t="s">
        <v>29</v>
      </c>
      <c r="D259" t="s">
        <v>33</v>
      </c>
      <c r="E259" t="s">
        <v>49</v>
      </c>
      <c r="F259">
        <v>31690</v>
      </c>
      <c r="G259">
        <v>2</v>
      </c>
      <c r="H259">
        <v>1802</v>
      </c>
      <c r="I259" t="s">
        <v>53</v>
      </c>
      <c r="J259" t="s">
        <v>56</v>
      </c>
      <c r="K259">
        <v>29</v>
      </c>
      <c r="L259" t="s">
        <v>57</v>
      </c>
      <c r="M259" t="s">
        <v>60</v>
      </c>
      <c r="N259" t="s">
        <v>61</v>
      </c>
      <c r="O259">
        <v>3.3</v>
      </c>
      <c r="P259" t="s">
        <v>66</v>
      </c>
      <c r="Q259">
        <v>63380</v>
      </c>
      <c r="R259">
        <v>61578</v>
      </c>
      <c r="S259">
        <v>258</v>
      </c>
    </row>
    <row r="260" spans="1:19" x14ac:dyDescent="0.3">
      <c r="A260" s="5">
        <v>44637.726726726723</v>
      </c>
      <c r="B260" t="s">
        <v>20</v>
      </c>
      <c r="C260" t="s">
        <v>31</v>
      </c>
      <c r="D260" t="s">
        <v>37</v>
      </c>
      <c r="E260" t="s">
        <v>46</v>
      </c>
      <c r="F260">
        <v>16184</v>
      </c>
      <c r="G260">
        <v>1</v>
      </c>
      <c r="H260">
        <v>9320</v>
      </c>
      <c r="I260" t="s">
        <v>51</v>
      </c>
      <c r="J260" t="s">
        <v>55</v>
      </c>
      <c r="K260">
        <v>41</v>
      </c>
      <c r="L260" t="s">
        <v>57</v>
      </c>
      <c r="M260" t="s">
        <v>59</v>
      </c>
      <c r="N260" t="s">
        <v>61</v>
      </c>
      <c r="O260">
        <v>3.1</v>
      </c>
      <c r="P260" t="s">
        <v>63</v>
      </c>
      <c r="Q260">
        <v>16184</v>
      </c>
      <c r="R260">
        <v>6864</v>
      </c>
      <c r="S260">
        <v>259</v>
      </c>
    </row>
    <row r="261" spans="1:19" x14ac:dyDescent="0.3">
      <c r="A261" s="5">
        <v>44471.120120120118</v>
      </c>
      <c r="B261" t="s">
        <v>25</v>
      </c>
      <c r="C261" t="s">
        <v>30</v>
      </c>
      <c r="D261" t="s">
        <v>36</v>
      </c>
      <c r="E261" t="s">
        <v>43</v>
      </c>
      <c r="F261">
        <v>35031</v>
      </c>
      <c r="G261">
        <v>2</v>
      </c>
      <c r="H261">
        <v>9404</v>
      </c>
      <c r="I261" t="s">
        <v>54</v>
      </c>
      <c r="J261" t="s">
        <v>55</v>
      </c>
      <c r="K261">
        <v>36</v>
      </c>
      <c r="L261" t="s">
        <v>58</v>
      </c>
      <c r="M261" t="s">
        <v>60</v>
      </c>
      <c r="N261" t="s">
        <v>61</v>
      </c>
      <c r="O261">
        <v>4.7</v>
      </c>
      <c r="P261" t="s">
        <v>63</v>
      </c>
      <c r="Q261">
        <v>70062</v>
      </c>
      <c r="R261">
        <v>60658</v>
      </c>
      <c r="S261">
        <v>260</v>
      </c>
    </row>
    <row r="262" spans="1:19" x14ac:dyDescent="0.3">
      <c r="A262" s="5">
        <v>44133.522522522508</v>
      </c>
      <c r="B262" t="s">
        <v>27</v>
      </c>
      <c r="C262" t="s">
        <v>32</v>
      </c>
      <c r="D262" t="s">
        <v>38</v>
      </c>
      <c r="E262" t="s">
        <v>45</v>
      </c>
      <c r="F262">
        <v>34212</v>
      </c>
      <c r="G262">
        <v>4</v>
      </c>
      <c r="H262">
        <v>8537</v>
      </c>
      <c r="I262" t="s">
        <v>53</v>
      </c>
      <c r="J262" t="s">
        <v>56</v>
      </c>
      <c r="K262">
        <v>45</v>
      </c>
      <c r="L262" t="s">
        <v>58</v>
      </c>
      <c r="M262" t="s">
        <v>59</v>
      </c>
      <c r="N262" t="s">
        <v>61</v>
      </c>
      <c r="O262">
        <v>5</v>
      </c>
      <c r="P262" t="s">
        <v>66</v>
      </c>
      <c r="Q262">
        <v>136848</v>
      </c>
      <c r="R262">
        <v>128311</v>
      </c>
      <c r="S262">
        <v>261</v>
      </c>
    </row>
    <row r="263" spans="1:19" x14ac:dyDescent="0.3">
      <c r="A263" s="5">
        <v>44969.478478478472</v>
      </c>
      <c r="B263" t="s">
        <v>21</v>
      </c>
      <c r="C263" t="s">
        <v>30</v>
      </c>
      <c r="D263" t="s">
        <v>37</v>
      </c>
      <c r="E263" t="s">
        <v>41</v>
      </c>
      <c r="F263">
        <v>16485</v>
      </c>
      <c r="G263">
        <v>2</v>
      </c>
      <c r="H263">
        <v>3098</v>
      </c>
      <c r="I263" t="s">
        <v>51</v>
      </c>
      <c r="J263" t="s">
        <v>55</v>
      </c>
      <c r="K263">
        <v>51</v>
      </c>
      <c r="L263" t="s">
        <v>57</v>
      </c>
      <c r="M263" t="s">
        <v>59</v>
      </c>
      <c r="N263" t="s">
        <v>62</v>
      </c>
      <c r="O263">
        <v>3.2</v>
      </c>
      <c r="P263" t="s">
        <v>65</v>
      </c>
      <c r="Q263">
        <v>32970</v>
      </c>
      <c r="R263">
        <v>29872</v>
      </c>
      <c r="S263">
        <v>262</v>
      </c>
    </row>
    <row r="264" spans="1:19" x14ac:dyDescent="0.3">
      <c r="A264" s="5">
        <v>44073.602602602587</v>
      </c>
      <c r="B264" t="s">
        <v>27</v>
      </c>
      <c r="C264" t="s">
        <v>30</v>
      </c>
      <c r="D264" t="s">
        <v>36</v>
      </c>
      <c r="E264" t="s">
        <v>50</v>
      </c>
      <c r="F264">
        <v>24634</v>
      </c>
      <c r="G264">
        <v>2</v>
      </c>
      <c r="H264">
        <v>9881</v>
      </c>
      <c r="I264" t="s">
        <v>54</v>
      </c>
      <c r="J264" t="s">
        <v>56</v>
      </c>
      <c r="K264">
        <v>27</v>
      </c>
      <c r="L264" t="s">
        <v>57</v>
      </c>
      <c r="M264" t="s">
        <v>60</v>
      </c>
      <c r="N264" t="s">
        <v>61</v>
      </c>
      <c r="O264">
        <v>3.2</v>
      </c>
      <c r="P264" t="s">
        <v>65</v>
      </c>
      <c r="Q264">
        <v>49268</v>
      </c>
      <c r="R264">
        <v>39387</v>
      </c>
      <c r="S264">
        <v>263</v>
      </c>
    </row>
    <row r="265" spans="1:19" x14ac:dyDescent="0.3">
      <c r="A265" s="5">
        <v>43993.222222222219</v>
      </c>
      <c r="B265" t="s">
        <v>22</v>
      </c>
      <c r="C265" t="s">
        <v>30</v>
      </c>
      <c r="D265" t="s">
        <v>38</v>
      </c>
      <c r="E265" t="s">
        <v>46</v>
      </c>
      <c r="F265">
        <v>6221</v>
      </c>
      <c r="G265">
        <v>3</v>
      </c>
      <c r="H265">
        <v>1246</v>
      </c>
      <c r="I265" t="s">
        <v>51</v>
      </c>
      <c r="J265" t="s">
        <v>56</v>
      </c>
      <c r="K265">
        <v>23</v>
      </c>
      <c r="L265" t="s">
        <v>57</v>
      </c>
      <c r="M265" t="s">
        <v>60</v>
      </c>
      <c r="N265" t="s">
        <v>61</v>
      </c>
      <c r="O265">
        <v>4.0999999999999996</v>
      </c>
      <c r="P265" t="s">
        <v>65</v>
      </c>
      <c r="Q265">
        <v>18663</v>
      </c>
      <c r="R265">
        <v>17417</v>
      </c>
      <c r="S265">
        <v>264</v>
      </c>
    </row>
    <row r="266" spans="1:19" x14ac:dyDescent="0.3">
      <c r="A266" s="5">
        <v>44341.050050050049</v>
      </c>
      <c r="B266" t="s">
        <v>25</v>
      </c>
      <c r="C266" t="s">
        <v>31</v>
      </c>
      <c r="D266" t="s">
        <v>35</v>
      </c>
      <c r="E266" t="s">
        <v>42</v>
      </c>
      <c r="F266">
        <v>45770</v>
      </c>
      <c r="G266">
        <v>1</v>
      </c>
      <c r="H266">
        <v>2329</v>
      </c>
      <c r="I266" t="s">
        <v>54</v>
      </c>
      <c r="J266" t="s">
        <v>56</v>
      </c>
      <c r="K266">
        <v>22</v>
      </c>
      <c r="L266" t="s">
        <v>57</v>
      </c>
      <c r="M266" t="s">
        <v>59</v>
      </c>
      <c r="N266" t="s">
        <v>61</v>
      </c>
      <c r="O266">
        <v>4.5999999999999996</v>
      </c>
      <c r="P266" t="s">
        <v>63</v>
      </c>
      <c r="Q266">
        <v>45770</v>
      </c>
      <c r="R266">
        <v>43441</v>
      </c>
      <c r="S266">
        <v>265</v>
      </c>
    </row>
    <row r="267" spans="1:19" x14ac:dyDescent="0.3">
      <c r="A267" s="5">
        <v>44019.528528528521</v>
      </c>
      <c r="B267" t="s">
        <v>26</v>
      </c>
      <c r="C267" t="s">
        <v>28</v>
      </c>
      <c r="D267" t="s">
        <v>40</v>
      </c>
      <c r="E267" t="s">
        <v>47</v>
      </c>
      <c r="F267">
        <v>17672</v>
      </c>
      <c r="G267">
        <v>4</v>
      </c>
      <c r="H267">
        <v>7451</v>
      </c>
      <c r="I267" t="s">
        <v>51</v>
      </c>
      <c r="J267" t="s">
        <v>56</v>
      </c>
      <c r="K267">
        <v>21</v>
      </c>
      <c r="L267" t="s">
        <v>58</v>
      </c>
      <c r="M267" t="s">
        <v>60</v>
      </c>
      <c r="N267" t="s">
        <v>61</v>
      </c>
      <c r="O267">
        <v>3.3</v>
      </c>
      <c r="P267" t="s">
        <v>63</v>
      </c>
      <c r="Q267">
        <v>70688</v>
      </c>
      <c r="R267">
        <v>63237</v>
      </c>
      <c r="S267">
        <v>266</v>
      </c>
    </row>
    <row r="268" spans="1:19" x14ac:dyDescent="0.3">
      <c r="A268" s="5">
        <v>44905.174174174157</v>
      </c>
      <c r="B268" t="s">
        <v>23</v>
      </c>
      <c r="C268" t="s">
        <v>30</v>
      </c>
      <c r="D268" t="s">
        <v>40</v>
      </c>
      <c r="E268" t="s">
        <v>44</v>
      </c>
      <c r="F268">
        <v>28187</v>
      </c>
      <c r="G268">
        <v>3</v>
      </c>
      <c r="H268">
        <v>1216</v>
      </c>
      <c r="I268" t="s">
        <v>53</v>
      </c>
      <c r="J268" t="s">
        <v>56</v>
      </c>
      <c r="K268">
        <v>63</v>
      </c>
      <c r="L268" t="s">
        <v>58</v>
      </c>
      <c r="M268" t="s">
        <v>59</v>
      </c>
      <c r="N268" t="s">
        <v>62</v>
      </c>
      <c r="O268">
        <v>3.7</v>
      </c>
      <c r="P268" t="s">
        <v>64</v>
      </c>
      <c r="Q268">
        <v>84561</v>
      </c>
      <c r="R268">
        <v>83345</v>
      </c>
      <c r="S268">
        <v>267</v>
      </c>
    </row>
    <row r="269" spans="1:19" x14ac:dyDescent="0.3">
      <c r="A269" s="5">
        <v>45125.85485485485</v>
      </c>
      <c r="B269" t="s">
        <v>24</v>
      </c>
      <c r="C269" t="s">
        <v>28</v>
      </c>
      <c r="D269" t="s">
        <v>38</v>
      </c>
      <c r="E269" t="s">
        <v>48</v>
      </c>
      <c r="F269">
        <v>56247</v>
      </c>
      <c r="G269">
        <v>4</v>
      </c>
      <c r="H269">
        <v>1481</v>
      </c>
      <c r="I269" t="s">
        <v>54</v>
      </c>
      <c r="J269" t="s">
        <v>55</v>
      </c>
      <c r="K269">
        <v>29</v>
      </c>
      <c r="L269" t="s">
        <v>58</v>
      </c>
      <c r="M269" t="s">
        <v>60</v>
      </c>
      <c r="N269" t="s">
        <v>62</v>
      </c>
      <c r="O269">
        <v>3.4</v>
      </c>
      <c r="P269" t="s">
        <v>64</v>
      </c>
      <c r="Q269">
        <v>224988</v>
      </c>
      <c r="R269">
        <v>223507</v>
      </c>
      <c r="S269">
        <v>268</v>
      </c>
    </row>
    <row r="270" spans="1:19" x14ac:dyDescent="0.3">
      <c r="A270" s="5">
        <v>45017.706706706696</v>
      </c>
      <c r="B270" t="s">
        <v>26</v>
      </c>
      <c r="C270" t="s">
        <v>32</v>
      </c>
      <c r="D270" t="s">
        <v>39</v>
      </c>
      <c r="E270" t="s">
        <v>49</v>
      </c>
      <c r="F270">
        <v>49860</v>
      </c>
      <c r="G270">
        <v>3</v>
      </c>
      <c r="H270">
        <v>3517</v>
      </c>
      <c r="I270" t="s">
        <v>52</v>
      </c>
      <c r="J270" t="s">
        <v>56</v>
      </c>
      <c r="K270">
        <v>30</v>
      </c>
      <c r="L270" t="s">
        <v>57</v>
      </c>
      <c r="M270" t="s">
        <v>59</v>
      </c>
      <c r="N270" t="s">
        <v>62</v>
      </c>
      <c r="O270">
        <v>3.5</v>
      </c>
      <c r="P270" t="s">
        <v>66</v>
      </c>
      <c r="Q270">
        <v>149580</v>
      </c>
      <c r="R270">
        <v>146063</v>
      </c>
      <c r="S270">
        <v>269</v>
      </c>
    </row>
    <row r="271" spans="1:19" x14ac:dyDescent="0.3">
      <c r="A271" s="5">
        <v>44146.675675675673</v>
      </c>
      <c r="B271" t="s">
        <v>27</v>
      </c>
      <c r="C271" t="s">
        <v>29</v>
      </c>
      <c r="D271" t="s">
        <v>33</v>
      </c>
      <c r="E271" t="s">
        <v>43</v>
      </c>
      <c r="F271">
        <v>56064</v>
      </c>
      <c r="G271">
        <v>2</v>
      </c>
      <c r="H271">
        <v>9623</v>
      </c>
      <c r="I271" t="s">
        <v>54</v>
      </c>
      <c r="J271" t="s">
        <v>55</v>
      </c>
      <c r="K271">
        <v>27</v>
      </c>
      <c r="L271" t="s">
        <v>58</v>
      </c>
      <c r="M271" t="s">
        <v>59</v>
      </c>
      <c r="N271" t="s">
        <v>61</v>
      </c>
      <c r="O271">
        <v>3.2</v>
      </c>
      <c r="P271" t="s">
        <v>64</v>
      </c>
      <c r="Q271">
        <v>112128</v>
      </c>
      <c r="R271">
        <v>102505</v>
      </c>
      <c r="S271">
        <v>270</v>
      </c>
    </row>
    <row r="272" spans="1:19" x14ac:dyDescent="0.3">
      <c r="A272" s="5">
        <v>44387.816816816798</v>
      </c>
      <c r="B272" t="s">
        <v>25</v>
      </c>
      <c r="C272" t="s">
        <v>30</v>
      </c>
      <c r="D272" t="s">
        <v>36</v>
      </c>
      <c r="E272" t="s">
        <v>45</v>
      </c>
      <c r="F272">
        <v>10548</v>
      </c>
      <c r="G272">
        <v>2</v>
      </c>
      <c r="H272">
        <v>2484</v>
      </c>
      <c r="I272" t="s">
        <v>52</v>
      </c>
      <c r="J272" t="s">
        <v>55</v>
      </c>
      <c r="K272">
        <v>29</v>
      </c>
      <c r="L272" t="s">
        <v>57</v>
      </c>
      <c r="M272" t="s">
        <v>60</v>
      </c>
      <c r="N272" t="s">
        <v>62</v>
      </c>
      <c r="O272">
        <v>3.8</v>
      </c>
      <c r="P272" t="s">
        <v>65</v>
      </c>
      <c r="Q272">
        <v>21096</v>
      </c>
      <c r="R272">
        <v>18612</v>
      </c>
      <c r="S272">
        <v>271</v>
      </c>
    </row>
    <row r="273" spans="1:19" x14ac:dyDescent="0.3">
      <c r="A273" s="5">
        <v>43866.075075075067</v>
      </c>
      <c r="B273" t="s">
        <v>25</v>
      </c>
      <c r="C273" t="s">
        <v>28</v>
      </c>
      <c r="D273" t="s">
        <v>40</v>
      </c>
      <c r="E273" t="s">
        <v>41</v>
      </c>
      <c r="F273">
        <v>30324</v>
      </c>
      <c r="G273">
        <v>1</v>
      </c>
      <c r="H273">
        <v>1221</v>
      </c>
      <c r="I273" t="s">
        <v>52</v>
      </c>
      <c r="J273" t="s">
        <v>55</v>
      </c>
      <c r="K273">
        <v>31</v>
      </c>
      <c r="L273" t="s">
        <v>58</v>
      </c>
      <c r="M273" t="s">
        <v>60</v>
      </c>
      <c r="N273" t="s">
        <v>62</v>
      </c>
      <c r="O273">
        <v>3.3</v>
      </c>
      <c r="P273" t="s">
        <v>66</v>
      </c>
      <c r="Q273">
        <v>30324</v>
      </c>
      <c r="R273">
        <v>29103</v>
      </c>
      <c r="S273">
        <v>272</v>
      </c>
    </row>
    <row r="274" spans="1:19" x14ac:dyDescent="0.3">
      <c r="A274" s="5">
        <v>43928.917917917919</v>
      </c>
      <c r="B274" t="s">
        <v>23</v>
      </c>
      <c r="C274" t="s">
        <v>32</v>
      </c>
      <c r="D274" t="s">
        <v>33</v>
      </c>
      <c r="E274" t="s">
        <v>43</v>
      </c>
      <c r="F274">
        <v>39963</v>
      </c>
      <c r="G274">
        <v>4</v>
      </c>
      <c r="H274">
        <v>34</v>
      </c>
      <c r="I274" t="s">
        <v>51</v>
      </c>
      <c r="J274" t="s">
        <v>55</v>
      </c>
      <c r="K274">
        <v>55</v>
      </c>
      <c r="L274" t="s">
        <v>58</v>
      </c>
      <c r="M274" t="s">
        <v>59</v>
      </c>
      <c r="N274" t="s">
        <v>62</v>
      </c>
      <c r="O274">
        <v>3.9</v>
      </c>
      <c r="P274" t="s">
        <v>63</v>
      </c>
      <c r="Q274">
        <v>159852</v>
      </c>
      <c r="R274">
        <v>159818</v>
      </c>
      <c r="S274">
        <v>273</v>
      </c>
    </row>
    <row r="275" spans="1:19" x14ac:dyDescent="0.3">
      <c r="A275" s="5">
        <v>45260.309309309298</v>
      </c>
      <c r="B275" t="s">
        <v>21</v>
      </c>
      <c r="C275" t="s">
        <v>31</v>
      </c>
      <c r="D275" t="s">
        <v>38</v>
      </c>
      <c r="E275" t="s">
        <v>48</v>
      </c>
      <c r="F275">
        <v>30529</v>
      </c>
      <c r="G275">
        <v>2</v>
      </c>
      <c r="H275">
        <v>5599</v>
      </c>
      <c r="I275" t="s">
        <v>51</v>
      </c>
      <c r="J275" t="s">
        <v>55</v>
      </c>
      <c r="K275">
        <v>55</v>
      </c>
      <c r="L275" t="s">
        <v>58</v>
      </c>
      <c r="M275" t="s">
        <v>59</v>
      </c>
      <c r="N275" t="s">
        <v>62</v>
      </c>
      <c r="O275">
        <v>3.8</v>
      </c>
      <c r="P275" t="s">
        <v>63</v>
      </c>
      <c r="Q275">
        <v>61058</v>
      </c>
      <c r="R275">
        <v>55459</v>
      </c>
      <c r="S275">
        <v>274</v>
      </c>
    </row>
    <row r="276" spans="1:19" x14ac:dyDescent="0.3">
      <c r="A276" s="5">
        <v>44957.786786786783</v>
      </c>
      <c r="B276" t="s">
        <v>24</v>
      </c>
      <c r="C276" t="s">
        <v>32</v>
      </c>
      <c r="D276" t="s">
        <v>37</v>
      </c>
      <c r="E276" t="s">
        <v>49</v>
      </c>
      <c r="F276">
        <v>37847</v>
      </c>
      <c r="G276">
        <v>4</v>
      </c>
      <c r="H276">
        <v>1922</v>
      </c>
      <c r="I276" t="s">
        <v>51</v>
      </c>
      <c r="J276" t="s">
        <v>55</v>
      </c>
      <c r="K276">
        <v>38</v>
      </c>
      <c r="L276" t="s">
        <v>57</v>
      </c>
      <c r="M276" t="s">
        <v>60</v>
      </c>
      <c r="N276" t="s">
        <v>61</v>
      </c>
      <c r="O276">
        <v>3.6</v>
      </c>
      <c r="P276" t="s">
        <v>66</v>
      </c>
      <c r="Q276">
        <v>151388</v>
      </c>
      <c r="R276">
        <v>149466</v>
      </c>
      <c r="S276">
        <v>275</v>
      </c>
    </row>
    <row r="277" spans="1:19" x14ac:dyDescent="0.3">
      <c r="A277" s="5">
        <v>44172.981981981982</v>
      </c>
      <c r="B277" t="s">
        <v>22</v>
      </c>
      <c r="C277" t="s">
        <v>31</v>
      </c>
      <c r="D277" t="s">
        <v>39</v>
      </c>
      <c r="E277" t="s">
        <v>44</v>
      </c>
      <c r="F277">
        <v>47268</v>
      </c>
      <c r="G277">
        <v>1</v>
      </c>
      <c r="H277">
        <v>3790</v>
      </c>
      <c r="I277" t="s">
        <v>54</v>
      </c>
      <c r="J277" t="s">
        <v>55</v>
      </c>
      <c r="K277">
        <v>27</v>
      </c>
      <c r="L277" t="s">
        <v>57</v>
      </c>
      <c r="M277" t="s">
        <v>59</v>
      </c>
      <c r="N277" t="s">
        <v>62</v>
      </c>
      <c r="O277">
        <v>3.8</v>
      </c>
      <c r="P277" t="s">
        <v>63</v>
      </c>
      <c r="Q277">
        <v>47268</v>
      </c>
      <c r="R277">
        <v>43478</v>
      </c>
      <c r="S277">
        <v>276</v>
      </c>
    </row>
    <row r="278" spans="1:19" x14ac:dyDescent="0.3">
      <c r="A278" s="5">
        <v>44877.4064064064</v>
      </c>
      <c r="B278" t="s">
        <v>23</v>
      </c>
      <c r="C278" t="s">
        <v>29</v>
      </c>
      <c r="D278" t="s">
        <v>38</v>
      </c>
      <c r="E278" t="s">
        <v>42</v>
      </c>
      <c r="F278">
        <v>12265</v>
      </c>
      <c r="G278">
        <v>1</v>
      </c>
      <c r="H278">
        <v>2843</v>
      </c>
      <c r="I278" t="s">
        <v>51</v>
      </c>
      <c r="J278" t="s">
        <v>56</v>
      </c>
      <c r="K278">
        <v>55</v>
      </c>
      <c r="L278" t="s">
        <v>58</v>
      </c>
      <c r="M278" t="s">
        <v>60</v>
      </c>
      <c r="N278" t="s">
        <v>62</v>
      </c>
      <c r="O278">
        <v>4.3</v>
      </c>
      <c r="P278" t="s">
        <v>65</v>
      </c>
      <c r="Q278">
        <v>12265</v>
      </c>
      <c r="R278">
        <v>9422</v>
      </c>
      <c r="S278">
        <v>277</v>
      </c>
    </row>
    <row r="279" spans="1:19" x14ac:dyDescent="0.3">
      <c r="A279" s="5">
        <v>45289.538538538531</v>
      </c>
      <c r="B279" t="s">
        <v>20</v>
      </c>
      <c r="C279" t="s">
        <v>29</v>
      </c>
      <c r="D279" t="s">
        <v>39</v>
      </c>
      <c r="E279" t="s">
        <v>50</v>
      </c>
      <c r="F279">
        <v>6391</v>
      </c>
      <c r="G279">
        <v>1</v>
      </c>
      <c r="H279">
        <v>4763</v>
      </c>
      <c r="I279" t="s">
        <v>54</v>
      </c>
      <c r="J279" t="s">
        <v>55</v>
      </c>
      <c r="K279">
        <v>55</v>
      </c>
      <c r="L279" t="s">
        <v>58</v>
      </c>
      <c r="M279" t="s">
        <v>60</v>
      </c>
      <c r="N279" t="s">
        <v>62</v>
      </c>
      <c r="O279">
        <v>3.2</v>
      </c>
      <c r="P279" t="s">
        <v>64</v>
      </c>
      <c r="Q279">
        <v>6391</v>
      </c>
      <c r="R279">
        <v>1628</v>
      </c>
      <c r="S279">
        <v>278</v>
      </c>
    </row>
    <row r="280" spans="1:19" x14ac:dyDescent="0.3">
      <c r="A280" s="5">
        <v>44256.285285285281</v>
      </c>
      <c r="B280" t="s">
        <v>23</v>
      </c>
      <c r="C280" t="s">
        <v>28</v>
      </c>
      <c r="D280" t="s">
        <v>38</v>
      </c>
      <c r="E280" t="s">
        <v>50</v>
      </c>
      <c r="F280">
        <v>26659</v>
      </c>
      <c r="G280">
        <v>1</v>
      </c>
      <c r="H280">
        <v>6336</v>
      </c>
      <c r="I280" t="s">
        <v>53</v>
      </c>
      <c r="J280" t="s">
        <v>55</v>
      </c>
      <c r="K280">
        <v>43</v>
      </c>
      <c r="L280" t="s">
        <v>58</v>
      </c>
      <c r="M280" t="s">
        <v>60</v>
      </c>
      <c r="N280" t="s">
        <v>61</v>
      </c>
      <c r="O280">
        <v>4.2</v>
      </c>
      <c r="P280" t="s">
        <v>65</v>
      </c>
      <c r="Q280">
        <v>26659</v>
      </c>
      <c r="R280">
        <v>20323</v>
      </c>
      <c r="S280">
        <v>279</v>
      </c>
    </row>
    <row r="281" spans="1:19" x14ac:dyDescent="0.3">
      <c r="A281" s="5">
        <v>44892.021021021021</v>
      </c>
      <c r="B281" t="s">
        <v>20</v>
      </c>
      <c r="C281" t="s">
        <v>31</v>
      </c>
      <c r="D281" t="s">
        <v>38</v>
      </c>
      <c r="E281" t="s">
        <v>44</v>
      </c>
      <c r="F281">
        <v>27367</v>
      </c>
      <c r="G281">
        <v>1</v>
      </c>
      <c r="H281">
        <v>3413</v>
      </c>
      <c r="I281" t="s">
        <v>51</v>
      </c>
      <c r="J281" t="s">
        <v>56</v>
      </c>
      <c r="K281">
        <v>63</v>
      </c>
      <c r="L281" t="s">
        <v>58</v>
      </c>
      <c r="M281" t="s">
        <v>59</v>
      </c>
      <c r="N281" t="s">
        <v>62</v>
      </c>
      <c r="O281">
        <v>3.3</v>
      </c>
      <c r="P281" t="s">
        <v>64</v>
      </c>
      <c r="Q281">
        <v>27367</v>
      </c>
      <c r="R281">
        <v>23954</v>
      </c>
      <c r="S281">
        <v>280</v>
      </c>
    </row>
    <row r="282" spans="1:19" x14ac:dyDescent="0.3">
      <c r="A282" s="5">
        <v>44855.484484484477</v>
      </c>
      <c r="B282" t="s">
        <v>23</v>
      </c>
      <c r="C282" t="s">
        <v>31</v>
      </c>
      <c r="D282" t="s">
        <v>36</v>
      </c>
      <c r="E282" t="s">
        <v>41</v>
      </c>
      <c r="F282">
        <v>22328</v>
      </c>
      <c r="G282">
        <v>4</v>
      </c>
      <c r="H282">
        <v>9464</v>
      </c>
      <c r="I282" t="s">
        <v>52</v>
      </c>
      <c r="J282" t="s">
        <v>56</v>
      </c>
      <c r="K282">
        <v>21</v>
      </c>
      <c r="L282" t="s">
        <v>57</v>
      </c>
      <c r="M282" t="s">
        <v>60</v>
      </c>
      <c r="N282" t="s">
        <v>62</v>
      </c>
      <c r="O282">
        <v>3.7</v>
      </c>
      <c r="P282" t="s">
        <v>66</v>
      </c>
      <c r="Q282">
        <v>89312</v>
      </c>
      <c r="R282">
        <v>79848</v>
      </c>
      <c r="S282">
        <v>281</v>
      </c>
    </row>
    <row r="283" spans="1:19" x14ac:dyDescent="0.3">
      <c r="A283" s="5">
        <v>44867.176176176174</v>
      </c>
      <c r="B283" t="s">
        <v>23</v>
      </c>
      <c r="C283" t="s">
        <v>29</v>
      </c>
      <c r="D283" t="s">
        <v>34</v>
      </c>
      <c r="E283" t="s">
        <v>44</v>
      </c>
      <c r="F283">
        <v>52069</v>
      </c>
      <c r="G283">
        <v>2</v>
      </c>
      <c r="H283">
        <v>7953</v>
      </c>
      <c r="I283" t="s">
        <v>51</v>
      </c>
      <c r="J283" t="s">
        <v>55</v>
      </c>
      <c r="K283">
        <v>37</v>
      </c>
      <c r="L283" t="s">
        <v>58</v>
      </c>
      <c r="M283" t="s">
        <v>59</v>
      </c>
      <c r="N283" t="s">
        <v>62</v>
      </c>
      <c r="O283">
        <v>4.3</v>
      </c>
      <c r="P283" t="s">
        <v>65</v>
      </c>
      <c r="Q283">
        <v>104138</v>
      </c>
      <c r="R283">
        <v>96185</v>
      </c>
      <c r="S283">
        <v>282</v>
      </c>
    </row>
    <row r="284" spans="1:19" x14ac:dyDescent="0.3">
      <c r="A284" s="5">
        <v>44893.482482482483</v>
      </c>
      <c r="B284" t="s">
        <v>19</v>
      </c>
      <c r="C284" t="s">
        <v>32</v>
      </c>
      <c r="D284" t="s">
        <v>33</v>
      </c>
      <c r="E284" t="s">
        <v>44</v>
      </c>
      <c r="F284">
        <v>44852</v>
      </c>
      <c r="G284">
        <v>3</v>
      </c>
      <c r="H284">
        <v>9032</v>
      </c>
      <c r="I284" t="s">
        <v>51</v>
      </c>
      <c r="J284" t="s">
        <v>55</v>
      </c>
      <c r="K284">
        <v>32</v>
      </c>
      <c r="L284" t="s">
        <v>58</v>
      </c>
      <c r="M284" t="s">
        <v>60</v>
      </c>
      <c r="N284" t="s">
        <v>62</v>
      </c>
      <c r="O284">
        <v>4.0999999999999996</v>
      </c>
      <c r="P284" t="s">
        <v>65</v>
      </c>
      <c r="Q284">
        <v>134556</v>
      </c>
      <c r="R284">
        <v>125524</v>
      </c>
      <c r="S284">
        <v>283</v>
      </c>
    </row>
    <row r="285" spans="1:19" x14ac:dyDescent="0.3">
      <c r="A285" s="5">
        <v>44642.111111111109</v>
      </c>
      <c r="B285" t="s">
        <v>27</v>
      </c>
      <c r="C285" t="s">
        <v>32</v>
      </c>
      <c r="D285" t="s">
        <v>39</v>
      </c>
      <c r="E285" t="s">
        <v>47</v>
      </c>
      <c r="F285">
        <v>13038</v>
      </c>
      <c r="G285">
        <v>1</v>
      </c>
      <c r="H285">
        <v>3208</v>
      </c>
      <c r="I285" t="s">
        <v>53</v>
      </c>
      <c r="J285" t="s">
        <v>56</v>
      </c>
      <c r="K285">
        <v>43</v>
      </c>
      <c r="L285" t="s">
        <v>57</v>
      </c>
      <c r="M285" t="s">
        <v>60</v>
      </c>
      <c r="N285" t="s">
        <v>61</v>
      </c>
      <c r="O285">
        <v>3.4</v>
      </c>
      <c r="P285" t="s">
        <v>64</v>
      </c>
      <c r="Q285">
        <v>13038</v>
      </c>
      <c r="R285">
        <v>9830</v>
      </c>
      <c r="S285">
        <v>284</v>
      </c>
    </row>
    <row r="286" spans="1:19" x14ac:dyDescent="0.3">
      <c r="A286" s="5">
        <v>43877.766766766763</v>
      </c>
      <c r="B286" t="s">
        <v>27</v>
      </c>
      <c r="C286" t="s">
        <v>28</v>
      </c>
      <c r="D286" t="s">
        <v>35</v>
      </c>
      <c r="E286" t="s">
        <v>49</v>
      </c>
      <c r="F286">
        <v>39820</v>
      </c>
      <c r="G286">
        <v>3</v>
      </c>
      <c r="H286">
        <v>4909</v>
      </c>
      <c r="I286" t="s">
        <v>54</v>
      </c>
      <c r="J286" t="s">
        <v>56</v>
      </c>
      <c r="K286">
        <v>20</v>
      </c>
      <c r="L286" t="s">
        <v>58</v>
      </c>
      <c r="M286" t="s">
        <v>59</v>
      </c>
      <c r="N286" t="s">
        <v>62</v>
      </c>
      <c r="O286">
        <v>3.7</v>
      </c>
      <c r="P286" t="s">
        <v>64</v>
      </c>
      <c r="Q286">
        <v>119460</v>
      </c>
      <c r="R286">
        <v>114551</v>
      </c>
      <c r="S286">
        <v>285</v>
      </c>
    </row>
    <row r="287" spans="1:19" x14ac:dyDescent="0.3">
      <c r="A287" s="5">
        <v>43847.076076076068</v>
      </c>
      <c r="B287" t="s">
        <v>26</v>
      </c>
      <c r="C287" t="s">
        <v>29</v>
      </c>
      <c r="D287" t="s">
        <v>37</v>
      </c>
      <c r="E287" t="s">
        <v>48</v>
      </c>
      <c r="F287">
        <v>56980</v>
      </c>
      <c r="G287">
        <v>1</v>
      </c>
      <c r="H287">
        <v>5652</v>
      </c>
      <c r="I287" t="s">
        <v>52</v>
      </c>
      <c r="J287" t="s">
        <v>56</v>
      </c>
      <c r="K287">
        <v>28</v>
      </c>
      <c r="L287" t="s">
        <v>57</v>
      </c>
      <c r="M287" t="s">
        <v>59</v>
      </c>
      <c r="N287" t="s">
        <v>62</v>
      </c>
      <c r="O287">
        <v>3.3</v>
      </c>
      <c r="P287" t="s">
        <v>63</v>
      </c>
      <c r="Q287">
        <v>56980</v>
      </c>
      <c r="R287">
        <v>51328</v>
      </c>
      <c r="S287">
        <v>286</v>
      </c>
    </row>
    <row r="288" spans="1:19" x14ac:dyDescent="0.3">
      <c r="A288" s="5">
        <v>44731.260260260256</v>
      </c>
      <c r="B288" t="s">
        <v>22</v>
      </c>
      <c r="C288" t="s">
        <v>29</v>
      </c>
      <c r="D288" t="s">
        <v>36</v>
      </c>
      <c r="E288" t="s">
        <v>46</v>
      </c>
      <c r="F288">
        <v>5854</v>
      </c>
      <c r="G288">
        <v>3</v>
      </c>
      <c r="H288">
        <v>3477</v>
      </c>
      <c r="I288" t="s">
        <v>51</v>
      </c>
      <c r="J288" t="s">
        <v>55</v>
      </c>
      <c r="K288">
        <v>25</v>
      </c>
      <c r="L288" t="s">
        <v>58</v>
      </c>
      <c r="M288" t="s">
        <v>59</v>
      </c>
      <c r="N288" t="s">
        <v>62</v>
      </c>
      <c r="O288">
        <v>4.4000000000000004</v>
      </c>
      <c r="P288" t="s">
        <v>65</v>
      </c>
      <c r="Q288">
        <v>17562</v>
      </c>
      <c r="R288">
        <v>14085</v>
      </c>
      <c r="S288">
        <v>287</v>
      </c>
    </row>
    <row r="289" spans="1:19" x14ac:dyDescent="0.3">
      <c r="A289" s="5">
        <v>44140.829829829832</v>
      </c>
      <c r="B289" t="s">
        <v>20</v>
      </c>
      <c r="C289" t="s">
        <v>30</v>
      </c>
      <c r="D289" t="s">
        <v>38</v>
      </c>
      <c r="E289" t="s">
        <v>41</v>
      </c>
      <c r="F289">
        <v>41948</v>
      </c>
      <c r="G289">
        <v>3</v>
      </c>
      <c r="H289">
        <v>6054</v>
      </c>
      <c r="I289" t="s">
        <v>54</v>
      </c>
      <c r="J289" t="s">
        <v>56</v>
      </c>
      <c r="K289">
        <v>22</v>
      </c>
      <c r="L289" t="s">
        <v>58</v>
      </c>
      <c r="M289" t="s">
        <v>59</v>
      </c>
      <c r="N289" t="s">
        <v>61</v>
      </c>
      <c r="O289">
        <v>4.8</v>
      </c>
      <c r="P289" t="s">
        <v>65</v>
      </c>
      <c r="Q289">
        <v>125844</v>
      </c>
      <c r="R289">
        <v>119790</v>
      </c>
      <c r="S289">
        <v>288</v>
      </c>
    </row>
    <row r="290" spans="1:19" x14ac:dyDescent="0.3">
      <c r="A290" s="5">
        <v>44032.681681681679</v>
      </c>
      <c r="B290" t="s">
        <v>24</v>
      </c>
      <c r="C290" t="s">
        <v>28</v>
      </c>
      <c r="D290" t="s">
        <v>37</v>
      </c>
      <c r="E290" t="s">
        <v>43</v>
      </c>
      <c r="F290">
        <v>35158</v>
      </c>
      <c r="G290">
        <v>1</v>
      </c>
      <c r="H290">
        <v>9016</v>
      </c>
      <c r="I290" t="s">
        <v>53</v>
      </c>
      <c r="J290" t="s">
        <v>56</v>
      </c>
      <c r="K290">
        <v>24</v>
      </c>
      <c r="L290" t="s">
        <v>58</v>
      </c>
      <c r="M290" t="s">
        <v>59</v>
      </c>
      <c r="N290" t="s">
        <v>62</v>
      </c>
      <c r="O290">
        <v>3.3</v>
      </c>
      <c r="P290" t="s">
        <v>65</v>
      </c>
      <c r="Q290">
        <v>35158</v>
      </c>
      <c r="R290">
        <v>26142</v>
      </c>
      <c r="S290">
        <v>289</v>
      </c>
    </row>
    <row r="291" spans="1:19" x14ac:dyDescent="0.3">
      <c r="A291" s="5">
        <v>44845.254254254251</v>
      </c>
      <c r="B291" t="s">
        <v>18</v>
      </c>
      <c r="C291" t="s">
        <v>29</v>
      </c>
      <c r="D291" t="s">
        <v>36</v>
      </c>
      <c r="E291" t="s">
        <v>43</v>
      </c>
      <c r="F291">
        <v>55257</v>
      </c>
      <c r="G291">
        <v>2</v>
      </c>
      <c r="H291">
        <v>2635</v>
      </c>
      <c r="I291" t="s">
        <v>53</v>
      </c>
      <c r="J291" t="s">
        <v>56</v>
      </c>
      <c r="K291">
        <v>22</v>
      </c>
      <c r="L291" t="s">
        <v>57</v>
      </c>
      <c r="M291" t="s">
        <v>60</v>
      </c>
      <c r="N291" t="s">
        <v>62</v>
      </c>
      <c r="O291">
        <v>4.2</v>
      </c>
      <c r="P291" t="s">
        <v>65</v>
      </c>
      <c r="Q291">
        <v>110514</v>
      </c>
      <c r="R291">
        <v>107879</v>
      </c>
      <c r="S291">
        <v>290</v>
      </c>
    </row>
    <row r="292" spans="1:19" x14ac:dyDescent="0.3">
      <c r="A292" s="5">
        <v>44446.275275275257</v>
      </c>
      <c r="B292" t="s">
        <v>19</v>
      </c>
      <c r="C292" t="s">
        <v>30</v>
      </c>
      <c r="D292" t="s">
        <v>39</v>
      </c>
      <c r="E292" t="s">
        <v>43</v>
      </c>
      <c r="F292">
        <v>9243</v>
      </c>
      <c r="G292">
        <v>4</v>
      </c>
      <c r="H292">
        <v>4760</v>
      </c>
      <c r="I292" t="s">
        <v>53</v>
      </c>
      <c r="J292" t="s">
        <v>56</v>
      </c>
      <c r="K292">
        <v>58</v>
      </c>
      <c r="L292" t="s">
        <v>58</v>
      </c>
      <c r="M292" t="s">
        <v>60</v>
      </c>
      <c r="N292" t="s">
        <v>62</v>
      </c>
      <c r="O292">
        <v>4</v>
      </c>
      <c r="P292" t="s">
        <v>66</v>
      </c>
      <c r="Q292">
        <v>36972</v>
      </c>
      <c r="R292">
        <v>32212</v>
      </c>
      <c r="S292">
        <v>291</v>
      </c>
    </row>
    <row r="293" spans="1:19" x14ac:dyDescent="0.3">
      <c r="A293" s="5">
        <v>44761.950950950952</v>
      </c>
      <c r="B293" t="s">
        <v>20</v>
      </c>
      <c r="C293" t="s">
        <v>31</v>
      </c>
      <c r="D293" t="s">
        <v>40</v>
      </c>
      <c r="E293" t="s">
        <v>45</v>
      </c>
      <c r="F293">
        <v>18465</v>
      </c>
      <c r="G293">
        <v>2</v>
      </c>
      <c r="H293">
        <v>2039</v>
      </c>
      <c r="I293" t="s">
        <v>54</v>
      </c>
      <c r="J293" t="s">
        <v>55</v>
      </c>
      <c r="K293">
        <v>50</v>
      </c>
      <c r="L293" t="s">
        <v>57</v>
      </c>
      <c r="M293" t="s">
        <v>60</v>
      </c>
      <c r="N293" t="s">
        <v>62</v>
      </c>
      <c r="O293">
        <v>3.7</v>
      </c>
      <c r="P293" t="s">
        <v>66</v>
      </c>
      <c r="Q293">
        <v>36930</v>
      </c>
      <c r="R293">
        <v>34891</v>
      </c>
      <c r="S293">
        <v>292</v>
      </c>
    </row>
    <row r="294" spans="1:19" x14ac:dyDescent="0.3">
      <c r="A294" s="5">
        <v>44807.256256256253</v>
      </c>
      <c r="B294" t="s">
        <v>25</v>
      </c>
      <c r="C294" t="s">
        <v>30</v>
      </c>
      <c r="D294" t="s">
        <v>35</v>
      </c>
      <c r="E294" t="s">
        <v>42</v>
      </c>
      <c r="F294">
        <v>56630</v>
      </c>
      <c r="G294">
        <v>2</v>
      </c>
      <c r="H294">
        <v>5781</v>
      </c>
      <c r="I294" t="s">
        <v>54</v>
      </c>
      <c r="J294" t="s">
        <v>56</v>
      </c>
      <c r="K294">
        <v>42</v>
      </c>
      <c r="L294" t="s">
        <v>57</v>
      </c>
      <c r="M294" t="s">
        <v>59</v>
      </c>
      <c r="N294" t="s">
        <v>62</v>
      </c>
      <c r="O294">
        <v>4.0999999999999996</v>
      </c>
      <c r="P294" t="s">
        <v>63</v>
      </c>
      <c r="Q294">
        <v>113260</v>
      </c>
      <c r="R294">
        <v>107479</v>
      </c>
      <c r="S294">
        <v>293</v>
      </c>
    </row>
    <row r="295" spans="1:19" x14ac:dyDescent="0.3">
      <c r="A295" s="5">
        <v>44741.490490490483</v>
      </c>
      <c r="B295" t="s">
        <v>26</v>
      </c>
      <c r="C295" t="s">
        <v>29</v>
      </c>
      <c r="D295" t="s">
        <v>37</v>
      </c>
      <c r="E295" t="s">
        <v>41</v>
      </c>
      <c r="F295">
        <v>28114</v>
      </c>
      <c r="G295">
        <v>4</v>
      </c>
      <c r="H295">
        <v>3804</v>
      </c>
      <c r="I295" t="s">
        <v>53</v>
      </c>
      <c r="J295" t="s">
        <v>56</v>
      </c>
      <c r="K295">
        <v>33</v>
      </c>
      <c r="L295" t="s">
        <v>57</v>
      </c>
      <c r="M295" t="s">
        <v>60</v>
      </c>
      <c r="N295" t="s">
        <v>61</v>
      </c>
      <c r="O295">
        <v>3.2</v>
      </c>
      <c r="P295" t="s">
        <v>66</v>
      </c>
      <c r="Q295">
        <v>112456</v>
      </c>
      <c r="R295">
        <v>108652</v>
      </c>
      <c r="S295">
        <v>294</v>
      </c>
    </row>
    <row r="296" spans="1:19" x14ac:dyDescent="0.3">
      <c r="A296" s="5">
        <v>44544.193193193183</v>
      </c>
      <c r="B296" t="s">
        <v>26</v>
      </c>
      <c r="C296" t="s">
        <v>32</v>
      </c>
      <c r="D296" t="s">
        <v>35</v>
      </c>
      <c r="E296" t="s">
        <v>46</v>
      </c>
      <c r="F296">
        <v>4838</v>
      </c>
      <c r="G296">
        <v>2</v>
      </c>
      <c r="H296">
        <v>7656</v>
      </c>
      <c r="I296" t="s">
        <v>52</v>
      </c>
      <c r="J296" t="s">
        <v>55</v>
      </c>
      <c r="K296">
        <v>40</v>
      </c>
      <c r="L296" t="s">
        <v>57</v>
      </c>
      <c r="M296" t="s">
        <v>60</v>
      </c>
      <c r="N296" t="s">
        <v>62</v>
      </c>
      <c r="O296">
        <v>4.0999999999999996</v>
      </c>
      <c r="P296" t="s">
        <v>63</v>
      </c>
      <c r="Q296">
        <v>9676</v>
      </c>
      <c r="R296">
        <v>2020</v>
      </c>
      <c r="S296">
        <v>295</v>
      </c>
    </row>
    <row r="297" spans="1:19" x14ac:dyDescent="0.3">
      <c r="A297" s="5">
        <v>44956.325325325321</v>
      </c>
      <c r="B297" t="s">
        <v>21</v>
      </c>
      <c r="C297" t="s">
        <v>28</v>
      </c>
      <c r="D297" t="s">
        <v>33</v>
      </c>
      <c r="E297" t="s">
        <v>50</v>
      </c>
      <c r="F297">
        <v>46026</v>
      </c>
      <c r="G297">
        <v>4</v>
      </c>
      <c r="H297">
        <v>6751</v>
      </c>
      <c r="I297" t="s">
        <v>52</v>
      </c>
      <c r="J297" t="s">
        <v>55</v>
      </c>
      <c r="K297">
        <v>53</v>
      </c>
      <c r="L297" t="s">
        <v>58</v>
      </c>
      <c r="M297" t="s">
        <v>60</v>
      </c>
      <c r="N297" t="s">
        <v>61</v>
      </c>
      <c r="O297">
        <v>4.3</v>
      </c>
      <c r="P297" t="s">
        <v>65</v>
      </c>
      <c r="Q297">
        <v>184104</v>
      </c>
      <c r="R297">
        <v>177353</v>
      </c>
      <c r="S297">
        <v>296</v>
      </c>
    </row>
    <row r="298" spans="1:19" x14ac:dyDescent="0.3">
      <c r="A298" s="5">
        <v>44618.727727727717</v>
      </c>
      <c r="B298" t="s">
        <v>18</v>
      </c>
      <c r="C298" t="s">
        <v>31</v>
      </c>
      <c r="D298" t="s">
        <v>34</v>
      </c>
      <c r="E298" t="s">
        <v>43</v>
      </c>
      <c r="F298">
        <v>22160</v>
      </c>
      <c r="G298">
        <v>3</v>
      </c>
      <c r="H298">
        <v>6070</v>
      </c>
      <c r="I298" t="s">
        <v>54</v>
      </c>
      <c r="J298" t="s">
        <v>55</v>
      </c>
      <c r="K298">
        <v>33</v>
      </c>
      <c r="L298" t="s">
        <v>57</v>
      </c>
      <c r="M298" t="s">
        <v>60</v>
      </c>
      <c r="N298" t="s">
        <v>61</v>
      </c>
      <c r="O298">
        <v>4.9000000000000004</v>
      </c>
      <c r="P298" t="s">
        <v>66</v>
      </c>
      <c r="Q298">
        <v>66480</v>
      </c>
      <c r="R298">
        <v>60410</v>
      </c>
      <c r="S298">
        <v>297</v>
      </c>
    </row>
    <row r="299" spans="1:19" x14ac:dyDescent="0.3">
      <c r="A299" s="5">
        <v>45261.770770770767</v>
      </c>
      <c r="B299" t="s">
        <v>21</v>
      </c>
      <c r="C299" t="s">
        <v>32</v>
      </c>
      <c r="D299" t="s">
        <v>34</v>
      </c>
      <c r="E299" t="s">
        <v>47</v>
      </c>
      <c r="F299">
        <v>3344</v>
      </c>
      <c r="G299">
        <v>1</v>
      </c>
      <c r="H299">
        <v>4746</v>
      </c>
      <c r="I299" t="s">
        <v>53</v>
      </c>
      <c r="J299" t="s">
        <v>56</v>
      </c>
      <c r="K299">
        <v>40</v>
      </c>
      <c r="L299" t="s">
        <v>58</v>
      </c>
      <c r="M299" t="s">
        <v>60</v>
      </c>
      <c r="N299" t="s">
        <v>61</v>
      </c>
      <c r="O299">
        <v>4.7</v>
      </c>
      <c r="P299" t="s">
        <v>66</v>
      </c>
      <c r="Q299">
        <v>3344</v>
      </c>
      <c r="R299">
        <v>-1402</v>
      </c>
      <c r="S299">
        <v>298</v>
      </c>
    </row>
    <row r="300" spans="1:19" x14ac:dyDescent="0.3">
      <c r="A300" s="5">
        <v>44148.137137137128</v>
      </c>
      <c r="B300" t="s">
        <v>20</v>
      </c>
      <c r="C300" t="s">
        <v>28</v>
      </c>
      <c r="D300" t="s">
        <v>37</v>
      </c>
      <c r="E300" t="s">
        <v>47</v>
      </c>
      <c r="F300">
        <v>10630</v>
      </c>
      <c r="G300">
        <v>1</v>
      </c>
      <c r="H300">
        <v>2096</v>
      </c>
      <c r="I300" t="s">
        <v>52</v>
      </c>
      <c r="J300" t="s">
        <v>56</v>
      </c>
      <c r="K300">
        <v>64</v>
      </c>
      <c r="L300" t="s">
        <v>58</v>
      </c>
      <c r="M300" t="s">
        <v>60</v>
      </c>
      <c r="N300" t="s">
        <v>61</v>
      </c>
      <c r="O300">
        <v>3.3</v>
      </c>
      <c r="P300" t="s">
        <v>66</v>
      </c>
      <c r="Q300">
        <v>10630</v>
      </c>
      <c r="R300">
        <v>8534</v>
      </c>
      <c r="S300">
        <v>299</v>
      </c>
    </row>
    <row r="301" spans="1:19" x14ac:dyDescent="0.3">
      <c r="A301" s="5">
        <v>44799.94894894895</v>
      </c>
      <c r="B301" t="s">
        <v>19</v>
      </c>
      <c r="C301" t="s">
        <v>31</v>
      </c>
      <c r="D301" t="s">
        <v>37</v>
      </c>
      <c r="E301" t="s">
        <v>46</v>
      </c>
      <c r="F301">
        <v>52650</v>
      </c>
      <c r="G301">
        <v>4</v>
      </c>
      <c r="H301">
        <v>8042</v>
      </c>
      <c r="I301" t="s">
        <v>54</v>
      </c>
      <c r="J301" t="s">
        <v>55</v>
      </c>
      <c r="K301">
        <v>28</v>
      </c>
      <c r="L301" t="s">
        <v>58</v>
      </c>
      <c r="M301" t="s">
        <v>59</v>
      </c>
      <c r="N301" t="s">
        <v>62</v>
      </c>
      <c r="O301">
        <v>3</v>
      </c>
      <c r="P301" t="s">
        <v>65</v>
      </c>
      <c r="Q301">
        <v>210600</v>
      </c>
      <c r="R301">
        <v>202558</v>
      </c>
      <c r="S301">
        <v>300</v>
      </c>
    </row>
    <row r="302" spans="1:19" x14ac:dyDescent="0.3">
      <c r="A302" s="5">
        <v>45030.859859859847</v>
      </c>
      <c r="B302" t="s">
        <v>25</v>
      </c>
      <c r="C302" t="s">
        <v>31</v>
      </c>
      <c r="D302" t="s">
        <v>33</v>
      </c>
      <c r="E302" t="s">
        <v>50</v>
      </c>
      <c r="F302">
        <v>30177</v>
      </c>
      <c r="G302">
        <v>2</v>
      </c>
      <c r="H302">
        <v>1739</v>
      </c>
      <c r="I302" t="s">
        <v>52</v>
      </c>
      <c r="J302" t="s">
        <v>55</v>
      </c>
      <c r="K302">
        <v>54</v>
      </c>
      <c r="L302" t="s">
        <v>58</v>
      </c>
      <c r="M302" t="s">
        <v>60</v>
      </c>
      <c r="N302" t="s">
        <v>61</v>
      </c>
      <c r="O302">
        <v>4.2</v>
      </c>
      <c r="P302" t="s">
        <v>65</v>
      </c>
      <c r="Q302">
        <v>60354</v>
      </c>
      <c r="R302">
        <v>58615</v>
      </c>
      <c r="S302">
        <v>301</v>
      </c>
    </row>
    <row r="303" spans="1:19" x14ac:dyDescent="0.3">
      <c r="A303" s="5">
        <v>44279.668668668659</v>
      </c>
      <c r="B303" t="s">
        <v>26</v>
      </c>
      <c r="C303" t="s">
        <v>29</v>
      </c>
      <c r="D303" t="s">
        <v>38</v>
      </c>
      <c r="E303" t="s">
        <v>48</v>
      </c>
      <c r="F303">
        <v>57547</v>
      </c>
      <c r="G303">
        <v>4</v>
      </c>
      <c r="H303">
        <v>8324</v>
      </c>
      <c r="I303" t="s">
        <v>52</v>
      </c>
      <c r="J303" t="s">
        <v>55</v>
      </c>
      <c r="K303">
        <v>36</v>
      </c>
      <c r="L303" t="s">
        <v>58</v>
      </c>
      <c r="M303" t="s">
        <v>59</v>
      </c>
      <c r="N303" t="s">
        <v>62</v>
      </c>
      <c r="O303">
        <v>4.4000000000000004</v>
      </c>
      <c r="P303" t="s">
        <v>63</v>
      </c>
      <c r="Q303">
        <v>230188</v>
      </c>
      <c r="R303">
        <v>221864</v>
      </c>
      <c r="S303">
        <v>302</v>
      </c>
    </row>
    <row r="304" spans="1:19" x14ac:dyDescent="0.3">
      <c r="A304" s="5">
        <v>44085.294294294297</v>
      </c>
      <c r="B304" t="s">
        <v>20</v>
      </c>
      <c r="C304" t="s">
        <v>30</v>
      </c>
      <c r="D304" t="s">
        <v>38</v>
      </c>
      <c r="E304" t="s">
        <v>48</v>
      </c>
      <c r="F304">
        <v>23778</v>
      </c>
      <c r="G304">
        <v>1</v>
      </c>
      <c r="H304">
        <v>6140</v>
      </c>
      <c r="I304" t="s">
        <v>54</v>
      </c>
      <c r="J304" t="s">
        <v>55</v>
      </c>
      <c r="K304">
        <v>64</v>
      </c>
      <c r="L304" t="s">
        <v>58</v>
      </c>
      <c r="M304" t="s">
        <v>60</v>
      </c>
      <c r="N304" t="s">
        <v>62</v>
      </c>
      <c r="O304">
        <v>4.7</v>
      </c>
      <c r="P304" t="s">
        <v>63</v>
      </c>
      <c r="Q304">
        <v>23778</v>
      </c>
      <c r="R304">
        <v>17638</v>
      </c>
      <c r="S304">
        <v>303</v>
      </c>
    </row>
    <row r="305" spans="1:19" x14ac:dyDescent="0.3">
      <c r="A305" s="5">
        <v>44047.296296296299</v>
      </c>
      <c r="B305" t="s">
        <v>20</v>
      </c>
      <c r="C305" t="s">
        <v>32</v>
      </c>
      <c r="D305" t="s">
        <v>33</v>
      </c>
      <c r="E305" t="s">
        <v>44</v>
      </c>
      <c r="F305">
        <v>22706</v>
      </c>
      <c r="G305">
        <v>1</v>
      </c>
      <c r="H305">
        <v>6252</v>
      </c>
      <c r="I305" t="s">
        <v>52</v>
      </c>
      <c r="J305" t="s">
        <v>55</v>
      </c>
      <c r="K305">
        <v>18</v>
      </c>
      <c r="L305" t="s">
        <v>57</v>
      </c>
      <c r="M305" t="s">
        <v>60</v>
      </c>
      <c r="N305" t="s">
        <v>62</v>
      </c>
      <c r="O305">
        <v>3.9</v>
      </c>
      <c r="P305" t="s">
        <v>63</v>
      </c>
      <c r="Q305">
        <v>22706</v>
      </c>
      <c r="R305">
        <v>16454</v>
      </c>
      <c r="S305">
        <v>304</v>
      </c>
    </row>
    <row r="306" spans="1:19" x14ac:dyDescent="0.3">
      <c r="A306" s="5">
        <v>45217.926926926921</v>
      </c>
      <c r="B306" t="s">
        <v>23</v>
      </c>
      <c r="C306" t="s">
        <v>30</v>
      </c>
      <c r="D306" t="s">
        <v>35</v>
      </c>
      <c r="E306" t="s">
        <v>44</v>
      </c>
      <c r="F306">
        <v>55893</v>
      </c>
      <c r="G306">
        <v>1</v>
      </c>
      <c r="H306">
        <v>1230</v>
      </c>
      <c r="I306" t="s">
        <v>54</v>
      </c>
      <c r="J306" t="s">
        <v>55</v>
      </c>
      <c r="K306">
        <v>23</v>
      </c>
      <c r="L306" t="s">
        <v>57</v>
      </c>
      <c r="M306" t="s">
        <v>59</v>
      </c>
      <c r="N306" t="s">
        <v>61</v>
      </c>
      <c r="O306">
        <v>3.1</v>
      </c>
      <c r="P306" t="s">
        <v>64</v>
      </c>
      <c r="Q306">
        <v>55893</v>
      </c>
      <c r="R306">
        <v>54663</v>
      </c>
      <c r="S306">
        <v>305</v>
      </c>
    </row>
    <row r="307" spans="1:19" x14ac:dyDescent="0.3">
      <c r="A307" s="5">
        <v>44621.650650650648</v>
      </c>
      <c r="B307" t="s">
        <v>22</v>
      </c>
      <c r="C307" t="s">
        <v>29</v>
      </c>
      <c r="D307" t="s">
        <v>38</v>
      </c>
      <c r="E307" t="s">
        <v>49</v>
      </c>
      <c r="F307">
        <v>51577</v>
      </c>
      <c r="G307">
        <v>3</v>
      </c>
      <c r="H307">
        <v>3576</v>
      </c>
      <c r="I307" t="s">
        <v>52</v>
      </c>
      <c r="J307" t="s">
        <v>56</v>
      </c>
      <c r="K307">
        <v>22</v>
      </c>
      <c r="L307" t="s">
        <v>58</v>
      </c>
      <c r="M307" t="s">
        <v>59</v>
      </c>
      <c r="N307" t="s">
        <v>62</v>
      </c>
      <c r="O307">
        <v>3.6</v>
      </c>
      <c r="P307" t="s">
        <v>66</v>
      </c>
      <c r="Q307">
        <v>154731</v>
      </c>
      <c r="R307">
        <v>151155</v>
      </c>
      <c r="S307">
        <v>306</v>
      </c>
    </row>
    <row r="308" spans="1:19" x14ac:dyDescent="0.3">
      <c r="A308" s="5">
        <v>44677.186186186183</v>
      </c>
      <c r="B308" t="s">
        <v>20</v>
      </c>
      <c r="C308" t="s">
        <v>29</v>
      </c>
      <c r="D308" t="s">
        <v>37</v>
      </c>
      <c r="E308" t="s">
        <v>42</v>
      </c>
      <c r="F308">
        <v>16077</v>
      </c>
      <c r="G308">
        <v>1</v>
      </c>
      <c r="H308">
        <v>3767</v>
      </c>
      <c r="I308" t="s">
        <v>51</v>
      </c>
      <c r="J308" t="s">
        <v>55</v>
      </c>
      <c r="K308">
        <v>58</v>
      </c>
      <c r="L308" t="s">
        <v>57</v>
      </c>
      <c r="M308" t="s">
        <v>59</v>
      </c>
      <c r="N308" t="s">
        <v>62</v>
      </c>
      <c r="O308">
        <v>4.5999999999999996</v>
      </c>
      <c r="P308" t="s">
        <v>65</v>
      </c>
      <c r="Q308">
        <v>16077</v>
      </c>
      <c r="R308">
        <v>12310</v>
      </c>
      <c r="S308">
        <v>307</v>
      </c>
    </row>
    <row r="309" spans="1:19" x14ac:dyDescent="0.3">
      <c r="A309" s="5">
        <v>44630.419419419413</v>
      </c>
      <c r="B309" t="s">
        <v>22</v>
      </c>
      <c r="C309" t="s">
        <v>32</v>
      </c>
      <c r="D309" t="s">
        <v>35</v>
      </c>
      <c r="E309" t="s">
        <v>48</v>
      </c>
      <c r="F309">
        <v>41774</v>
      </c>
      <c r="G309">
        <v>4</v>
      </c>
      <c r="H309">
        <v>999</v>
      </c>
      <c r="I309" t="s">
        <v>52</v>
      </c>
      <c r="J309" t="s">
        <v>56</v>
      </c>
      <c r="K309">
        <v>62</v>
      </c>
      <c r="L309" t="s">
        <v>57</v>
      </c>
      <c r="M309" t="s">
        <v>60</v>
      </c>
      <c r="N309" t="s">
        <v>62</v>
      </c>
      <c r="O309">
        <v>4.2</v>
      </c>
      <c r="P309" t="s">
        <v>64</v>
      </c>
      <c r="Q309">
        <v>167096</v>
      </c>
      <c r="R309">
        <v>166097</v>
      </c>
      <c r="S309">
        <v>308</v>
      </c>
    </row>
    <row r="310" spans="1:19" x14ac:dyDescent="0.3">
      <c r="A310" s="5">
        <v>45010.399399399401</v>
      </c>
      <c r="B310" t="s">
        <v>22</v>
      </c>
      <c r="C310" t="s">
        <v>31</v>
      </c>
      <c r="D310" t="s">
        <v>34</v>
      </c>
      <c r="E310" t="s">
        <v>48</v>
      </c>
      <c r="F310">
        <v>4745</v>
      </c>
      <c r="G310">
        <v>1</v>
      </c>
      <c r="H310">
        <v>4522</v>
      </c>
      <c r="I310" t="s">
        <v>54</v>
      </c>
      <c r="J310" t="s">
        <v>56</v>
      </c>
      <c r="K310">
        <v>30</v>
      </c>
      <c r="L310" t="s">
        <v>58</v>
      </c>
      <c r="M310" t="s">
        <v>60</v>
      </c>
      <c r="N310" t="s">
        <v>62</v>
      </c>
      <c r="O310">
        <v>4.3</v>
      </c>
      <c r="P310" t="s">
        <v>64</v>
      </c>
      <c r="Q310">
        <v>4745</v>
      </c>
      <c r="R310">
        <v>223</v>
      </c>
      <c r="S310">
        <v>309</v>
      </c>
    </row>
    <row r="311" spans="1:19" x14ac:dyDescent="0.3">
      <c r="A311" s="5">
        <v>44405.354354354349</v>
      </c>
      <c r="B311" t="s">
        <v>21</v>
      </c>
      <c r="C311" t="s">
        <v>28</v>
      </c>
      <c r="D311" t="s">
        <v>35</v>
      </c>
      <c r="E311" t="s">
        <v>50</v>
      </c>
      <c r="F311">
        <v>40367</v>
      </c>
      <c r="G311">
        <v>2</v>
      </c>
      <c r="H311">
        <v>9979</v>
      </c>
      <c r="I311" t="s">
        <v>53</v>
      </c>
      <c r="J311" t="s">
        <v>56</v>
      </c>
      <c r="K311">
        <v>23</v>
      </c>
      <c r="L311" t="s">
        <v>57</v>
      </c>
      <c r="M311" t="s">
        <v>60</v>
      </c>
      <c r="N311" t="s">
        <v>62</v>
      </c>
      <c r="O311">
        <v>4.3</v>
      </c>
      <c r="P311" t="s">
        <v>66</v>
      </c>
      <c r="Q311">
        <v>80734</v>
      </c>
      <c r="R311">
        <v>70755</v>
      </c>
      <c r="S311">
        <v>310</v>
      </c>
    </row>
    <row r="312" spans="1:19" x14ac:dyDescent="0.3">
      <c r="A312" s="5">
        <v>43937.686686686677</v>
      </c>
      <c r="B312" t="s">
        <v>19</v>
      </c>
      <c r="C312" t="s">
        <v>31</v>
      </c>
      <c r="D312" t="s">
        <v>40</v>
      </c>
      <c r="E312" t="s">
        <v>49</v>
      </c>
      <c r="F312">
        <v>46865</v>
      </c>
      <c r="G312">
        <v>3</v>
      </c>
      <c r="H312">
        <v>5014</v>
      </c>
      <c r="I312" t="s">
        <v>51</v>
      </c>
      <c r="J312" t="s">
        <v>55</v>
      </c>
      <c r="K312">
        <v>27</v>
      </c>
      <c r="L312" t="s">
        <v>58</v>
      </c>
      <c r="M312" t="s">
        <v>59</v>
      </c>
      <c r="N312" t="s">
        <v>62</v>
      </c>
      <c r="O312">
        <v>4</v>
      </c>
      <c r="P312" t="s">
        <v>63</v>
      </c>
      <c r="Q312">
        <v>140595</v>
      </c>
      <c r="R312">
        <v>135581</v>
      </c>
      <c r="S312">
        <v>311</v>
      </c>
    </row>
    <row r="313" spans="1:19" x14ac:dyDescent="0.3">
      <c r="A313" s="5">
        <v>44265.054054054053</v>
      </c>
      <c r="B313" t="s">
        <v>24</v>
      </c>
      <c r="C313" t="s">
        <v>30</v>
      </c>
      <c r="D313" t="s">
        <v>34</v>
      </c>
      <c r="E313" t="s">
        <v>43</v>
      </c>
      <c r="F313">
        <v>44038</v>
      </c>
      <c r="G313">
        <v>4</v>
      </c>
      <c r="H313">
        <v>6695</v>
      </c>
      <c r="I313" t="s">
        <v>53</v>
      </c>
      <c r="J313" t="s">
        <v>56</v>
      </c>
      <c r="K313">
        <v>46</v>
      </c>
      <c r="L313" t="s">
        <v>57</v>
      </c>
      <c r="M313" t="s">
        <v>59</v>
      </c>
      <c r="N313" t="s">
        <v>62</v>
      </c>
      <c r="O313">
        <v>4.4000000000000004</v>
      </c>
      <c r="P313" t="s">
        <v>65</v>
      </c>
      <c r="Q313">
        <v>176152</v>
      </c>
      <c r="R313">
        <v>169457</v>
      </c>
      <c r="S313">
        <v>312</v>
      </c>
    </row>
    <row r="314" spans="1:19" x14ac:dyDescent="0.3">
      <c r="A314" s="5">
        <v>45174.083083083082</v>
      </c>
      <c r="B314" t="s">
        <v>27</v>
      </c>
      <c r="C314" t="s">
        <v>32</v>
      </c>
      <c r="D314" t="s">
        <v>38</v>
      </c>
      <c r="E314" t="s">
        <v>49</v>
      </c>
      <c r="F314">
        <v>58161</v>
      </c>
      <c r="G314">
        <v>3</v>
      </c>
      <c r="H314">
        <v>8104</v>
      </c>
      <c r="I314" t="s">
        <v>51</v>
      </c>
      <c r="J314" t="s">
        <v>56</v>
      </c>
      <c r="K314">
        <v>19</v>
      </c>
      <c r="L314" t="s">
        <v>57</v>
      </c>
      <c r="M314" t="s">
        <v>60</v>
      </c>
      <c r="N314" t="s">
        <v>62</v>
      </c>
      <c r="O314">
        <v>3.3</v>
      </c>
      <c r="P314" t="s">
        <v>65</v>
      </c>
      <c r="Q314">
        <v>174483</v>
      </c>
      <c r="R314">
        <v>166379</v>
      </c>
      <c r="S314">
        <v>313</v>
      </c>
    </row>
    <row r="315" spans="1:19" x14ac:dyDescent="0.3">
      <c r="A315" s="5">
        <v>45144.853853853841</v>
      </c>
      <c r="B315" t="s">
        <v>21</v>
      </c>
      <c r="C315" t="s">
        <v>29</v>
      </c>
      <c r="D315" t="s">
        <v>36</v>
      </c>
      <c r="E315" t="s">
        <v>48</v>
      </c>
      <c r="F315">
        <v>31758</v>
      </c>
      <c r="G315">
        <v>1</v>
      </c>
      <c r="H315">
        <v>34</v>
      </c>
      <c r="I315" t="s">
        <v>53</v>
      </c>
      <c r="J315" t="s">
        <v>55</v>
      </c>
      <c r="K315">
        <v>48</v>
      </c>
      <c r="L315" t="s">
        <v>57</v>
      </c>
      <c r="M315" t="s">
        <v>60</v>
      </c>
      <c r="N315" t="s">
        <v>61</v>
      </c>
      <c r="O315">
        <v>4.7</v>
      </c>
      <c r="P315" t="s">
        <v>66</v>
      </c>
      <c r="Q315">
        <v>31758</v>
      </c>
      <c r="R315">
        <v>31724</v>
      </c>
      <c r="S315">
        <v>314</v>
      </c>
    </row>
    <row r="316" spans="1:19" x14ac:dyDescent="0.3">
      <c r="A316" s="5">
        <v>45020.629629629628</v>
      </c>
      <c r="B316" t="s">
        <v>27</v>
      </c>
      <c r="C316" t="s">
        <v>31</v>
      </c>
      <c r="D316" t="s">
        <v>39</v>
      </c>
      <c r="E316" t="s">
        <v>46</v>
      </c>
      <c r="F316">
        <v>24711</v>
      </c>
      <c r="G316">
        <v>4</v>
      </c>
      <c r="H316">
        <v>4387</v>
      </c>
      <c r="I316" t="s">
        <v>54</v>
      </c>
      <c r="J316" t="s">
        <v>55</v>
      </c>
      <c r="K316">
        <v>41</v>
      </c>
      <c r="L316" t="s">
        <v>57</v>
      </c>
      <c r="M316" t="s">
        <v>60</v>
      </c>
      <c r="N316" t="s">
        <v>61</v>
      </c>
      <c r="O316">
        <v>3.7</v>
      </c>
      <c r="P316" t="s">
        <v>64</v>
      </c>
      <c r="Q316">
        <v>98844</v>
      </c>
      <c r="R316">
        <v>94457</v>
      </c>
      <c r="S316">
        <v>315</v>
      </c>
    </row>
    <row r="317" spans="1:19" x14ac:dyDescent="0.3">
      <c r="A317" s="5">
        <v>44897.866866866862</v>
      </c>
      <c r="B317" t="s">
        <v>22</v>
      </c>
      <c r="C317" t="s">
        <v>32</v>
      </c>
      <c r="D317" t="s">
        <v>34</v>
      </c>
      <c r="E317" t="s">
        <v>44</v>
      </c>
      <c r="F317">
        <v>7850</v>
      </c>
      <c r="G317">
        <v>4</v>
      </c>
      <c r="H317">
        <v>5092</v>
      </c>
      <c r="I317" t="s">
        <v>54</v>
      </c>
      <c r="J317" t="s">
        <v>56</v>
      </c>
      <c r="K317">
        <v>34</v>
      </c>
      <c r="L317" t="s">
        <v>58</v>
      </c>
      <c r="M317" t="s">
        <v>60</v>
      </c>
      <c r="N317" t="s">
        <v>62</v>
      </c>
      <c r="O317">
        <v>3.6</v>
      </c>
      <c r="P317" t="s">
        <v>63</v>
      </c>
      <c r="Q317">
        <v>31400</v>
      </c>
      <c r="R317">
        <v>26308</v>
      </c>
      <c r="S317">
        <v>316</v>
      </c>
    </row>
    <row r="318" spans="1:19" x14ac:dyDescent="0.3">
      <c r="A318" s="5">
        <v>45213.542542542527</v>
      </c>
      <c r="B318" t="s">
        <v>18</v>
      </c>
      <c r="C318" t="s">
        <v>28</v>
      </c>
      <c r="D318" t="s">
        <v>38</v>
      </c>
      <c r="E318" t="s">
        <v>43</v>
      </c>
      <c r="F318">
        <v>28042</v>
      </c>
      <c r="G318">
        <v>1</v>
      </c>
      <c r="H318">
        <v>5556</v>
      </c>
      <c r="I318" t="s">
        <v>52</v>
      </c>
      <c r="J318" t="s">
        <v>55</v>
      </c>
      <c r="K318">
        <v>33</v>
      </c>
      <c r="L318" t="s">
        <v>57</v>
      </c>
      <c r="M318" t="s">
        <v>60</v>
      </c>
      <c r="N318" t="s">
        <v>62</v>
      </c>
      <c r="O318">
        <v>4.4000000000000004</v>
      </c>
      <c r="P318" t="s">
        <v>65</v>
      </c>
      <c r="Q318">
        <v>28042</v>
      </c>
      <c r="R318">
        <v>22486</v>
      </c>
      <c r="S318">
        <v>317</v>
      </c>
    </row>
    <row r="319" spans="1:19" x14ac:dyDescent="0.3">
      <c r="A319" s="5">
        <v>45111.240240240229</v>
      </c>
      <c r="B319" t="s">
        <v>24</v>
      </c>
      <c r="C319" t="s">
        <v>29</v>
      </c>
      <c r="D319" t="s">
        <v>39</v>
      </c>
      <c r="E319" t="s">
        <v>47</v>
      </c>
      <c r="F319">
        <v>7491</v>
      </c>
      <c r="G319">
        <v>3</v>
      </c>
      <c r="H319">
        <v>5819</v>
      </c>
      <c r="I319" t="s">
        <v>52</v>
      </c>
      <c r="J319" t="s">
        <v>55</v>
      </c>
      <c r="K319">
        <v>56</v>
      </c>
      <c r="L319" t="s">
        <v>58</v>
      </c>
      <c r="M319" t="s">
        <v>59</v>
      </c>
      <c r="N319" t="s">
        <v>62</v>
      </c>
      <c r="O319">
        <v>3.9</v>
      </c>
      <c r="P319" t="s">
        <v>65</v>
      </c>
      <c r="Q319">
        <v>22473</v>
      </c>
      <c r="R319">
        <v>16654</v>
      </c>
      <c r="S319">
        <v>318</v>
      </c>
    </row>
    <row r="320" spans="1:19" x14ac:dyDescent="0.3">
      <c r="A320" s="5">
        <v>44957.786786786783</v>
      </c>
      <c r="B320" t="s">
        <v>24</v>
      </c>
      <c r="C320" t="s">
        <v>31</v>
      </c>
      <c r="D320" t="s">
        <v>33</v>
      </c>
      <c r="E320" t="s">
        <v>43</v>
      </c>
      <c r="F320">
        <v>27856</v>
      </c>
      <c r="G320">
        <v>1</v>
      </c>
      <c r="H320">
        <v>7565</v>
      </c>
      <c r="I320" t="s">
        <v>53</v>
      </c>
      <c r="J320" t="s">
        <v>56</v>
      </c>
      <c r="K320">
        <v>20</v>
      </c>
      <c r="L320" t="s">
        <v>57</v>
      </c>
      <c r="M320" t="s">
        <v>60</v>
      </c>
      <c r="N320" t="s">
        <v>62</v>
      </c>
      <c r="O320">
        <v>3.2</v>
      </c>
      <c r="P320" t="s">
        <v>66</v>
      </c>
      <c r="Q320">
        <v>27856</v>
      </c>
      <c r="R320">
        <v>20291</v>
      </c>
      <c r="S320">
        <v>319</v>
      </c>
    </row>
    <row r="321" spans="1:19" x14ac:dyDescent="0.3">
      <c r="A321" s="5">
        <v>44998.707707707697</v>
      </c>
      <c r="B321" t="s">
        <v>25</v>
      </c>
      <c r="C321" t="s">
        <v>29</v>
      </c>
      <c r="D321" t="s">
        <v>35</v>
      </c>
      <c r="E321" t="s">
        <v>44</v>
      </c>
      <c r="F321">
        <v>11005</v>
      </c>
      <c r="G321">
        <v>1</v>
      </c>
      <c r="H321">
        <v>6454</v>
      </c>
      <c r="I321" t="s">
        <v>54</v>
      </c>
      <c r="J321" t="s">
        <v>55</v>
      </c>
      <c r="K321">
        <v>49</v>
      </c>
      <c r="L321" t="s">
        <v>58</v>
      </c>
      <c r="M321" t="s">
        <v>60</v>
      </c>
      <c r="N321" t="s">
        <v>61</v>
      </c>
      <c r="O321">
        <v>4.5</v>
      </c>
      <c r="P321" t="s">
        <v>66</v>
      </c>
      <c r="Q321">
        <v>11005</v>
      </c>
      <c r="R321">
        <v>4551</v>
      </c>
      <c r="S321">
        <v>320</v>
      </c>
    </row>
    <row r="322" spans="1:19" x14ac:dyDescent="0.3">
      <c r="A322" s="5">
        <v>44966.555555555547</v>
      </c>
      <c r="B322" t="s">
        <v>24</v>
      </c>
      <c r="C322" t="s">
        <v>30</v>
      </c>
      <c r="D322" t="s">
        <v>37</v>
      </c>
      <c r="E322" t="s">
        <v>47</v>
      </c>
      <c r="F322">
        <v>13475</v>
      </c>
      <c r="G322">
        <v>2</v>
      </c>
      <c r="H322">
        <v>8438</v>
      </c>
      <c r="I322" t="s">
        <v>52</v>
      </c>
      <c r="J322" t="s">
        <v>55</v>
      </c>
      <c r="K322">
        <v>45</v>
      </c>
      <c r="L322" t="s">
        <v>58</v>
      </c>
      <c r="M322" t="s">
        <v>59</v>
      </c>
      <c r="N322" t="s">
        <v>62</v>
      </c>
      <c r="O322">
        <v>5</v>
      </c>
      <c r="P322" t="s">
        <v>65</v>
      </c>
      <c r="Q322">
        <v>26950</v>
      </c>
      <c r="R322">
        <v>18512</v>
      </c>
      <c r="S322">
        <v>321</v>
      </c>
    </row>
    <row r="323" spans="1:19" x14ac:dyDescent="0.3">
      <c r="A323" s="5">
        <v>44406.815815815811</v>
      </c>
      <c r="B323" t="s">
        <v>22</v>
      </c>
      <c r="C323" t="s">
        <v>28</v>
      </c>
      <c r="D323" t="s">
        <v>33</v>
      </c>
      <c r="E323" t="s">
        <v>47</v>
      </c>
      <c r="F323">
        <v>50622</v>
      </c>
      <c r="G323">
        <v>3</v>
      </c>
      <c r="H323">
        <v>191</v>
      </c>
      <c r="I323" t="s">
        <v>53</v>
      </c>
      <c r="J323" t="s">
        <v>56</v>
      </c>
      <c r="K323">
        <v>52</v>
      </c>
      <c r="L323" t="s">
        <v>58</v>
      </c>
      <c r="M323" t="s">
        <v>60</v>
      </c>
      <c r="N323" t="s">
        <v>62</v>
      </c>
      <c r="O323">
        <v>3.6</v>
      </c>
      <c r="P323" t="s">
        <v>66</v>
      </c>
      <c r="Q323">
        <v>151866</v>
      </c>
      <c r="R323">
        <v>151675</v>
      </c>
      <c r="S323">
        <v>322</v>
      </c>
    </row>
    <row r="324" spans="1:19" x14ac:dyDescent="0.3">
      <c r="A324" s="5">
        <v>44618.727727727717</v>
      </c>
      <c r="B324" t="s">
        <v>18</v>
      </c>
      <c r="C324" t="s">
        <v>28</v>
      </c>
      <c r="D324" t="s">
        <v>40</v>
      </c>
      <c r="E324" t="s">
        <v>49</v>
      </c>
      <c r="F324">
        <v>26101</v>
      </c>
      <c r="G324">
        <v>2</v>
      </c>
      <c r="H324">
        <v>9913</v>
      </c>
      <c r="I324" t="s">
        <v>54</v>
      </c>
      <c r="J324" t="s">
        <v>56</v>
      </c>
      <c r="K324">
        <v>50</v>
      </c>
      <c r="L324" t="s">
        <v>57</v>
      </c>
      <c r="M324" t="s">
        <v>60</v>
      </c>
      <c r="N324" t="s">
        <v>61</v>
      </c>
      <c r="O324">
        <v>4.7</v>
      </c>
      <c r="P324" t="s">
        <v>66</v>
      </c>
      <c r="Q324">
        <v>52202</v>
      </c>
      <c r="R324">
        <v>42289</v>
      </c>
      <c r="S324">
        <v>323</v>
      </c>
    </row>
    <row r="325" spans="1:19" x14ac:dyDescent="0.3">
      <c r="A325" s="5">
        <v>44457.966966966953</v>
      </c>
      <c r="B325" t="s">
        <v>23</v>
      </c>
      <c r="C325" t="s">
        <v>28</v>
      </c>
      <c r="D325" t="s">
        <v>39</v>
      </c>
      <c r="E325" t="s">
        <v>50</v>
      </c>
      <c r="F325">
        <v>29665</v>
      </c>
      <c r="G325">
        <v>2</v>
      </c>
      <c r="H325">
        <v>1071</v>
      </c>
      <c r="I325" t="s">
        <v>54</v>
      </c>
      <c r="J325" t="s">
        <v>56</v>
      </c>
      <c r="K325">
        <v>36</v>
      </c>
      <c r="L325" t="s">
        <v>57</v>
      </c>
      <c r="M325" t="s">
        <v>60</v>
      </c>
      <c r="N325" t="s">
        <v>62</v>
      </c>
      <c r="O325">
        <v>3.2</v>
      </c>
      <c r="P325" t="s">
        <v>63</v>
      </c>
      <c r="Q325">
        <v>59330</v>
      </c>
      <c r="R325">
        <v>58259</v>
      </c>
      <c r="S325">
        <v>324</v>
      </c>
    </row>
    <row r="326" spans="1:19" x14ac:dyDescent="0.3">
      <c r="A326" s="5">
        <v>44121.830830830819</v>
      </c>
      <c r="B326" t="s">
        <v>23</v>
      </c>
      <c r="C326" t="s">
        <v>30</v>
      </c>
      <c r="D326" t="s">
        <v>36</v>
      </c>
      <c r="E326" t="s">
        <v>43</v>
      </c>
      <c r="F326">
        <v>36980</v>
      </c>
      <c r="G326">
        <v>2</v>
      </c>
      <c r="H326">
        <v>8075</v>
      </c>
      <c r="I326" t="s">
        <v>53</v>
      </c>
      <c r="J326" t="s">
        <v>55</v>
      </c>
      <c r="K326">
        <v>30</v>
      </c>
      <c r="L326" t="s">
        <v>57</v>
      </c>
      <c r="M326" t="s">
        <v>59</v>
      </c>
      <c r="N326" t="s">
        <v>61</v>
      </c>
      <c r="O326">
        <v>3.4</v>
      </c>
      <c r="P326" t="s">
        <v>65</v>
      </c>
      <c r="Q326">
        <v>73960</v>
      </c>
      <c r="R326">
        <v>65885</v>
      </c>
      <c r="S326">
        <v>325</v>
      </c>
    </row>
    <row r="327" spans="1:19" x14ac:dyDescent="0.3">
      <c r="A327" s="5">
        <v>44449.198198198203</v>
      </c>
      <c r="B327" t="s">
        <v>23</v>
      </c>
      <c r="C327" t="s">
        <v>31</v>
      </c>
      <c r="D327" t="s">
        <v>34</v>
      </c>
      <c r="E327" t="s">
        <v>42</v>
      </c>
      <c r="F327">
        <v>24611</v>
      </c>
      <c r="G327">
        <v>3</v>
      </c>
      <c r="H327">
        <v>6386</v>
      </c>
      <c r="I327" t="s">
        <v>51</v>
      </c>
      <c r="J327" t="s">
        <v>55</v>
      </c>
      <c r="K327">
        <v>45</v>
      </c>
      <c r="L327" t="s">
        <v>58</v>
      </c>
      <c r="M327" t="s">
        <v>60</v>
      </c>
      <c r="N327" t="s">
        <v>61</v>
      </c>
      <c r="O327">
        <v>3</v>
      </c>
      <c r="P327" t="s">
        <v>63</v>
      </c>
      <c r="Q327">
        <v>73833</v>
      </c>
      <c r="R327">
        <v>67447</v>
      </c>
      <c r="S327">
        <v>326</v>
      </c>
    </row>
    <row r="328" spans="1:19" x14ac:dyDescent="0.3">
      <c r="A328" s="5">
        <v>43920.149149149147</v>
      </c>
      <c r="B328" t="s">
        <v>24</v>
      </c>
      <c r="C328" t="s">
        <v>31</v>
      </c>
      <c r="D328" t="s">
        <v>38</v>
      </c>
      <c r="E328" t="s">
        <v>46</v>
      </c>
      <c r="F328">
        <v>12612</v>
      </c>
      <c r="G328">
        <v>4</v>
      </c>
      <c r="H328">
        <v>6101</v>
      </c>
      <c r="I328" t="s">
        <v>52</v>
      </c>
      <c r="J328" t="s">
        <v>55</v>
      </c>
      <c r="K328">
        <v>39</v>
      </c>
      <c r="L328" t="s">
        <v>57</v>
      </c>
      <c r="M328" t="s">
        <v>60</v>
      </c>
      <c r="N328" t="s">
        <v>61</v>
      </c>
      <c r="O328">
        <v>3.4</v>
      </c>
      <c r="P328" t="s">
        <v>63</v>
      </c>
      <c r="Q328">
        <v>50448</v>
      </c>
      <c r="R328">
        <v>44347</v>
      </c>
      <c r="S328">
        <v>327</v>
      </c>
    </row>
    <row r="329" spans="1:19" x14ac:dyDescent="0.3">
      <c r="A329" s="5">
        <v>44329.358358358353</v>
      </c>
      <c r="B329" t="s">
        <v>21</v>
      </c>
      <c r="C329" t="s">
        <v>31</v>
      </c>
      <c r="D329" t="s">
        <v>35</v>
      </c>
      <c r="E329" t="s">
        <v>47</v>
      </c>
      <c r="F329">
        <v>37444</v>
      </c>
      <c r="G329">
        <v>1</v>
      </c>
      <c r="H329">
        <v>1728</v>
      </c>
      <c r="I329" t="s">
        <v>53</v>
      </c>
      <c r="J329" t="s">
        <v>56</v>
      </c>
      <c r="K329">
        <v>43</v>
      </c>
      <c r="L329" t="s">
        <v>58</v>
      </c>
      <c r="M329" t="s">
        <v>59</v>
      </c>
      <c r="N329" t="s">
        <v>62</v>
      </c>
      <c r="O329">
        <v>4.3</v>
      </c>
      <c r="P329" t="s">
        <v>65</v>
      </c>
      <c r="Q329">
        <v>37444</v>
      </c>
      <c r="R329">
        <v>35716</v>
      </c>
      <c r="S329">
        <v>328</v>
      </c>
    </row>
    <row r="330" spans="1:19" x14ac:dyDescent="0.3">
      <c r="A330" s="5">
        <v>45095.164164164147</v>
      </c>
      <c r="B330" t="s">
        <v>20</v>
      </c>
      <c r="C330" t="s">
        <v>31</v>
      </c>
      <c r="D330" t="s">
        <v>34</v>
      </c>
      <c r="E330" t="s">
        <v>42</v>
      </c>
      <c r="F330">
        <v>31973</v>
      </c>
      <c r="G330">
        <v>2</v>
      </c>
      <c r="H330">
        <v>7313</v>
      </c>
      <c r="I330" t="s">
        <v>51</v>
      </c>
      <c r="J330" t="s">
        <v>55</v>
      </c>
      <c r="K330">
        <v>60</v>
      </c>
      <c r="L330" t="s">
        <v>58</v>
      </c>
      <c r="M330" t="s">
        <v>59</v>
      </c>
      <c r="N330" t="s">
        <v>62</v>
      </c>
      <c r="O330">
        <v>3.6</v>
      </c>
      <c r="P330" t="s">
        <v>63</v>
      </c>
      <c r="Q330">
        <v>63946</v>
      </c>
      <c r="R330">
        <v>56633</v>
      </c>
      <c r="S330">
        <v>329</v>
      </c>
    </row>
    <row r="331" spans="1:19" x14ac:dyDescent="0.3">
      <c r="A331" s="5">
        <v>43895.304304304293</v>
      </c>
      <c r="B331" t="s">
        <v>21</v>
      </c>
      <c r="C331" t="s">
        <v>31</v>
      </c>
      <c r="D331" t="s">
        <v>40</v>
      </c>
      <c r="E331" t="s">
        <v>50</v>
      </c>
      <c r="F331">
        <v>54538</v>
      </c>
      <c r="G331">
        <v>1</v>
      </c>
      <c r="H331">
        <v>3837</v>
      </c>
      <c r="I331" t="s">
        <v>51</v>
      </c>
      <c r="J331" t="s">
        <v>56</v>
      </c>
      <c r="K331">
        <v>45</v>
      </c>
      <c r="L331" t="s">
        <v>58</v>
      </c>
      <c r="M331" t="s">
        <v>59</v>
      </c>
      <c r="N331" t="s">
        <v>61</v>
      </c>
      <c r="O331">
        <v>3.1</v>
      </c>
      <c r="P331" t="s">
        <v>63</v>
      </c>
      <c r="Q331">
        <v>54538</v>
      </c>
      <c r="R331">
        <v>50701</v>
      </c>
      <c r="S331">
        <v>330</v>
      </c>
    </row>
    <row r="332" spans="1:19" x14ac:dyDescent="0.3">
      <c r="A332" s="5">
        <v>45003.092092092083</v>
      </c>
      <c r="B332" t="s">
        <v>20</v>
      </c>
      <c r="C332" t="s">
        <v>32</v>
      </c>
      <c r="D332" t="s">
        <v>36</v>
      </c>
      <c r="E332" t="s">
        <v>50</v>
      </c>
      <c r="F332">
        <v>58753</v>
      </c>
      <c r="G332">
        <v>2</v>
      </c>
      <c r="H332">
        <v>3112</v>
      </c>
      <c r="I332" t="s">
        <v>51</v>
      </c>
      <c r="J332" t="s">
        <v>55</v>
      </c>
      <c r="K332">
        <v>58</v>
      </c>
      <c r="L332" t="s">
        <v>57</v>
      </c>
      <c r="M332" t="s">
        <v>59</v>
      </c>
      <c r="N332" t="s">
        <v>61</v>
      </c>
      <c r="O332">
        <v>3</v>
      </c>
      <c r="P332" t="s">
        <v>63</v>
      </c>
      <c r="Q332">
        <v>117506</v>
      </c>
      <c r="R332">
        <v>114394</v>
      </c>
      <c r="S332">
        <v>331</v>
      </c>
    </row>
    <row r="333" spans="1:19" x14ac:dyDescent="0.3">
      <c r="A333" s="5">
        <v>45190.159159159157</v>
      </c>
      <c r="B333" t="s">
        <v>22</v>
      </c>
      <c r="C333" t="s">
        <v>30</v>
      </c>
      <c r="D333" t="s">
        <v>34</v>
      </c>
      <c r="E333" t="s">
        <v>50</v>
      </c>
      <c r="F333">
        <v>17536</v>
      </c>
      <c r="G333">
        <v>1</v>
      </c>
      <c r="H333">
        <v>227</v>
      </c>
      <c r="I333" t="s">
        <v>52</v>
      </c>
      <c r="J333" t="s">
        <v>56</v>
      </c>
      <c r="K333">
        <v>24</v>
      </c>
      <c r="L333" t="s">
        <v>57</v>
      </c>
      <c r="M333" t="s">
        <v>59</v>
      </c>
      <c r="N333" t="s">
        <v>62</v>
      </c>
      <c r="O333">
        <v>3.6</v>
      </c>
      <c r="P333" t="s">
        <v>64</v>
      </c>
      <c r="Q333">
        <v>17536</v>
      </c>
      <c r="R333">
        <v>17309</v>
      </c>
      <c r="S333">
        <v>332</v>
      </c>
    </row>
    <row r="334" spans="1:19" x14ac:dyDescent="0.3">
      <c r="A334" s="5">
        <v>43959.6086086086</v>
      </c>
      <c r="B334" t="s">
        <v>23</v>
      </c>
      <c r="C334" t="s">
        <v>28</v>
      </c>
      <c r="D334" t="s">
        <v>40</v>
      </c>
      <c r="E334" t="s">
        <v>41</v>
      </c>
      <c r="F334">
        <v>24032</v>
      </c>
      <c r="G334">
        <v>2</v>
      </c>
      <c r="H334">
        <v>6627</v>
      </c>
      <c r="I334" t="s">
        <v>52</v>
      </c>
      <c r="J334" t="s">
        <v>55</v>
      </c>
      <c r="K334">
        <v>59</v>
      </c>
      <c r="L334" t="s">
        <v>58</v>
      </c>
      <c r="M334" t="s">
        <v>59</v>
      </c>
      <c r="N334" t="s">
        <v>61</v>
      </c>
      <c r="O334">
        <v>3.5</v>
      </c>
      <c r="P334" t="s">
        <v>64</v>
      </c>
      <c r="Q334">
        <v>48064</v>
      </c>
      <c r="R334">
        <v>41437</v>
      </c>
      <c r="S334">
        <v>333</v>
      </c>
    </row>
    <row r="335" spans="1:19" x14ac:dyDescent="0.3">
      <c r="A335" s="5">
        <v>43879.228228228218</v>
      </c>
      <c r="B335" t="s">
        <v>18</v>
      </c>
      <c r="C335" t="s">
        <v>31</v>
      </c>
      <c r="D335" t="s">
        <v>39</v>
      </c>
      <c r="E335" t="s">
        <v>42</v>
      </c>
      <c r="F335">
        <v>15168</v>
      </c>
      <c r="G335">
        <v>1</v>
      </c>
      <c r="H335">
        <v>3707</v>
      </c>
      <c r="I335" t="s">
        <v>54</v>
      </c>
      <c r="J335" t="s">
        <v>56</v>
      </c>
      <c r="K335">
        <v>24</v>
      </c>
      <c r="L335" t="s">
        <v>58</v>
      </c>
      <c r="M335" t="s">
        <v>59</v>
      </c>
      <c r="N335" t="s">
        <v>61</v>
      </c>
      <c r="O335">
        <v>3.8</v>
      </c>
      <c r="P335" t="s">
        <v>63</v>
      </c>
      <c r="Q335">
        <v>15168</v>
      </c>
      <c r="R335">
        <v>11461</v>
      </c>
      <c r="S335">
        <v>334</v>
      </c>
    </row>
    <row r="336" spans="1:19" x14ac:dyDescent="0.3">
      <c r="A336" s="5">
        <v>44773.642642642641</v>
      </c>
      <c r="B336" t="s">
        <v>19</v>
      </c>
      <c r="C336" t="s">
        <v>31</v>
      </c>
      <c r="D336" t="s">
        <v>36</v>
      </c>
      <c r="E336" t="s">
        <v>47</v>
      </c>
      <c r="F336">
        <v>26808</v>
      </c>
      <c r="G336">
        <v>4</v>
      </c>
      <c r="H336">
        <v>2651</v>
      </c>
      <c r="I336" t="s">
        <v>51</v>
      </c>
      <c r="J336" t="s">
        <v>55</v>
      </c>
      <c r="K336">
        <v>55</v>
      </c>
      <c r="L336" t="s">
        <v>58</v>
      </c>
      <c r="M336" t="s">
        <v>60</v>
      </c>
      <c r="N336" t="s">
        <v>61</v>
      </c>
      <c r="O336">
        <v>3.7</v>
      </c>
      <c r="P336" t="s">
        <v>63</v>
      </c>
      <c r="Q336">
        <v>107232</v>
      </c>
      <c r="R336">
        <v>104581</v>
      </c>
      <c r="S336">
        <v>335</v>
      </c>
    </row>
    <row r="337" spans="1:19" x14ac:dyDescent="0.3">
      <c r="A337" s="5">
        <v>44170.059059059051</v>
      </c>
      <c r="B337" t="s">
        <v>20</v>
      </c>
      <c r="C337" t="s">
        <v>28</v>
      </c>
      <c r="D337" t="s">
        <v>34</v>
      </c>
      <c r="E337" t="s">
        <v>47</v>
      </c>
      <c r="F337">
        <v>22852</v>
      </c>
      <c r="G337">
        <v>1</v>
      </c>
      <c r="H337">
        <v>1549</v>
      </c>
      <c r="I337" t="s">
        <v>54</v>
      </c>
      <c r="J337" t="s">
        <v>56</v>
      </c>
      <c r="K337">
        <v>21</v>
      </c>
      <c r="L337" t="s">
        <v>58</v>
      </c>
      <c r="M337" t="s">
        <v>60</v>
      </c>
      <c r="N337" t="s">
        <v>62</v>
      </c>
      <c r="O337">
        <v>3.3</v>
      </c>
      <c r="P337" t="s">
        <v>65</v>
      </c>
      <c r="Q337">
        <v>22852</v>
      </c>
      <c r="R337">
        <v>21303</v>
      </c>
      <c r="S337">
        <v>336</v>
      </c>
    </row>
    <row r="338" spans="1:19" x14ac:dyDescent="0.3">
      <c r="A338" s="5">
        <v>44951.940940940927</v>
      </c>
      <c r="B338" t="s">
        <v>19</v>
      </c>
      <c r="C338" t="s">
        <v>28</v>
      </c>
      <c r="D338" t="s">
        <v>38</v>
      </c>
      <c r="E338" t="s">
        <v>42</v>
      </c>
      <c r="F338">
        <v>30892</v>
      </c>
      <c r="G338">
        <v>4</v>
      </c>
      <c r="H338">
        <v>1188</v>
      </c>
      <c r="I338" t="s">
        <v>51</v>
      </c>
      <c r="J338" t="s">
        <v>56</v>
      </c>
      <c r="K338">
        <v>37</v>
      </c>
      <c r="L338" t="s">
        <v>57</v>
      </c>
      <c r="M338" t="s">
        <v>60</v>
      </c>
      <c r="N338" t="s">
        <v>61</v>
      </c>
      <c r="O338">
        <v>3.7</v>
      </c>
      <c r="P338" t="s">
        <v>63</v>
      </c>
      <c r="Q338">
        <v>123568</v>
      </c>
      <c r="R338">
        <v>122380</v>
      </c>
      <c r="S338">
        <v>337</v>
      </c>
    </row>
    <row r="339" spans="1:19" x14ac:dyDescent="0.3">
      <c r="A339" s="5">
        <v>43883.612612612596</v>
      </c>
      <c r="B339" t="s">
        <v>19</v>
      </c>
      <c r="C339" t="s">
        <v>32</v>
      </c>
      <c r="D339" t="s">
        <v>40</v>
      </c>
      <c r="E339" t="s">
        <v>45</v>
      </c>
      <c r="F339">
        <v>55244</v>
      </c>
      <c r="G339">
        <v>2</v>
      </c>
      <c r="H339">
        <v>3370</v>
      </c>
      <c r="I339" t="s">
        <v>54</v>
      </c>
      <c r="J339" t="s">
        <v>56</v>
      </c>
      <c r="K339">
        <v>40</v>
      </c>
      <c r="L339" t="s">
        <v>57</v>
      </c>
      <c r="M339" t="s">
        <v>60</v>
      </c>
      <c r="N339" t="s">
        <v>61</v>
      </c>
      <c r="O339">
        <v>4.5</v>
      </c>
      <c r="P339" t="s">
        <v>64</v>
      </c>
      <c r="Q339">
        <v>110488</v>
      </c>
      <c r="R339">
        <v>107118</v>
      </c>
      <c r="S339">
        <v>338</v>
      </c>
    </row>
    <row r="340" spans="1:19" x14ac:dyDescent="0.3">
      <c r="A340" s="5">
        <v>44953.402402402397</v>
      </c>
      <c r="B340" t="s">
        <v>22</v>
      </c>
      <c r="C340" t="s">
        <v>30</v>
      </c>
      <c r="D340" t="s">
        <v>39</v>
      </c>
      <c r="E340" t="s">
        <v>41</v>
      </c>
      <c r="F340">
        <v>53425</v>
      </c>
      <c r="G340">
        <v>4</v>
      </c>
      <c r="H340">
        <v>9496</v>
      </c>
      <c r="I340" t="s">
        <v>54</v>
      </c>
      <c r="J340" t="s">
        <v>55</v>
      </c>
      <c r="K340">
        <v>19</v>
      </c>
      <c r="L340" t="s">
        <v>57</v>
      </c>
      <c r="M340" t="s">
        <v>59</v>
      </c>
      <c r="N340" t="s">
        <v>62</v>
      </c>
      <c r="O340">
        <v>3.1</v>
      </c>
      <c r="P340" t="s">
        <v>65</v>
      </c>
      <c r="Q340">
        <v>213700</v>
      </c>
      <c r="R340">
        <v>204204</v>
      </c>
      <c r="S340">
        <v>339</v>
      </c>
    </row>
    <row r="341" spans="1:19" x14ac:dyDescent="0.3">
      <c r="A341" s="5">
        <v>44501.810810810814</v>
      </c>
      <c r="B341" t="s">
        <v>27</v>
      </c>
      <c r="C341" t="s">
        <v>29</v>
      </c>
      <c r="D341" t="s">
        <v>38</v>
      </c>
      <c r="E341" t="s">
        <v>50</v>
      </c>
      <c r="F341">
        <v>55219</v>
      </c>
      <c r="G341">
        <v>1</v>
      </c>
      <c r="H341">
        <v>4912</v>
      </c>
      <c r="I341" t="s">
        <v>53</v>
      </c>
      <c r="J341" t="s">
        <v>55</v>
      </c>
      <c r="K341">
        <v>40</v>
      </c>
      <c r="L341" t="s">
        <v>58</v>
      </c>
      <c r="M341" t="s">
        <v>59</v>
      </c>
      <c r="N341" t="s">
        <v>62</v>
      </c>
      <c r="O341">
        <v>3.4</v>
      </c>
      <c r="P341" t="s">
        <v>65</v>
      </c>
      <c r="Q341">
        <v>55219</v>
      </c>
      <c r="R341">
        <v>50307</v>
      </c>
      <c r="S341">
        <v>340</v>
      </c>
    </row>
    <row r="342" spans="1:19" x14ac:dyDescent="0.3">
      <c r="A342" s="5">
        <v>44254.823823823819</v>
      </c>
      <c r="B342" t="s">
        <v>19</v>
      </c>
      <c r="C342" t="s">
        <v>32</v>
      </c>
      <c r="D342" t="s">
        <v>40</v>
      </c>
      <c r="E342" t="s">
        <v>44</v>
      </c>
      <c r="F342">
        <v>39341</v>
      </c>
      <c r="G342">
        <v>4</v>
      </c>
      <c r="H342">
        <v>9523</v>
      </c>
      <c r="I342" t="s">
        <v>51</v>
      </c>
      <c r="J342" t="s">
        <v>55</v>
      </c>
      <c r="K342">
        <v>52</v>
      </c>
      <c r="L342" t="s">
        <v>57</v>
      </c>
      <c r="M342" t="s">
        <v>60</v>
      </c>
      <c r="N342" t="s">
        <v>61</v>
      </c>
      <c r="O342">
        <v>3.4</v>
      </c>
      <c r="P342" t="s">
        <v>63</v>
      </c>
      <c r="Q342">
        <v>157364</v>
      </c>
      <c r="R342">
        <v>147841</v>
      </c>
      <c r="S342">
        <v>341</v>
      </c>
    </row>
    <row r="343" spans="1:19" x14ac:dyDescent="0.3">
      <c r="A343" s="5">
        <v>44118.907907907902</v>
      </c>
      <c r="B343" t="s">
        <v>19</v>
      </c>
      <c r="C343" t="s">
        <v>29</v>
      </c>
      <c r="D343" t="s">
        <v>38</v>
      </c>
      <c r="E343" t="s">
        <v>46</v>
      </c>
      <c r="F343">
        <v>42282</v>
      </c>
      <c r="G343">
        <v>2</v>
      </c>
      <c r="H343">
        <v>3568</v>
      </c>
      <c r="I343" t="s">
        <v>54</v>
      </c>
      <c r="J343" t="s">
        <v>56</v>
      </c>
      <c r="K343">
        <v>52</v>
      </c>
      <c r="L343" t="s">
        <v>58</v>
      </c>
      <c r="M343" t="s">
        <v>60</v>
      </c>
      <c r="N343" t="s">
        <v>61</v>
      </c>
      <c r="O343">
        <v>3.2</v>
      </c>
      <c r="P343" t="s">
        <v>63</v>
      </c>
      <c r="Q343">
        <v>84564</v>
      </c>
      <c r="R343">
        <v>80996</v>
      </c>
      <c r="S343">
        <v>342</v>
      </c>
    </row>
    <row r="344" spans="1:19" x14ac:dyDescent="0.3">
      <c r="A344" s="5">
        <v>45137.546546546539</v>
      </c>
      <c r="B344" t="s">
        <v>25</v>
      </c>
      <c r="C344" t="s">
        <v>32</v>
      </c>
      <c r="D344" t="s">
        <v>33</v>
      </c>
      <c r="E344" t="s">
        <v>47</v>
      </c>
      <c r="F344">
        <v>9927</v>
      </c>
      <c r="G344">
        <v>2</v>
      </c>
      <c r="H344">
        <v>504</v>
      </c>
      <c r="I344" t="s">
        <v>54</v>
      </c>
      <c r="J344" t="s">
        <v>55</v>
      </c>
      <c r="K344">
        <v>36</v>
      </c>
      <c r="L344" t="s">
        <v>57</v>
      </c>
      <c r="M344" t="s">
        <v>59</v>
      </c>
      <c r="N344" t="s">
        <v>62</v>
      </c>
      <c r="O344">
        <v>4.7</v>
      </c>
      <c r="P344" t="s">
        <v>64</v>
      </c>
      <c r="Q344">
        <v>19854</v>
      </c>
      <c r="R344">
        <v>19350</v>
      </c>
      <c r="S344">
        <v>343</v>
      </c>
    </row>
    <row r="345" spans="1:19" x14ac:dyDescent="0.3">
      <c r="A345" s="5">
        <v>45217.926926926921</v>
      </c>
      <c r="B345" t="s">
        <v>22</v>
      </c>
      <c r="C345" t="s">
        <v>30</v>
      </c>
      <c r="D345" t="s">
        <v>38</v>
      </c>
      <c r="E345" t="s">
        <v>43</v>
      </c>
      <c r="F345">
        <v>40655</v>
      </c>
      <c r="G345">
        <v>3</v>
      </c>
      <c r="H345">
        <v>8864</v>
      </c>
      <c r="I345" t="s">
        <v>52</v>
      </c>
      <c r="J345" t="s">
        <v>55</v>
      </c>
      <c r="K345">
        <v>21</v>
      </c>
      <c r="L345" t="s">
        <v>58</v>
      </c>
      <c r="M345" t="s">
        <v>60</v>
      </c>
      <c r="N345" t="s">
        <v>61</v>
      </c>
      <c r="O345">
        <v>4.7</v>
      </c>
      <c r="P345" t="s">
        <v>63</v>
      </c>
      <c r="Q345">
        <v>121965</v>
      </c>
      <c r="R345">
        <v>113101</v>
      </c>
      <c r="S345">
        <v>344</v>
      </c>
    </row>
    <row r="346" spans="1:19" x14ac:dyDescent="0.3">
      <c r="A346" s="5">
        <v>44202.211211211201</v>
      </c>
      <c r="B346" t="s">
        <v>25</v>
      </c>
      <c r="C346" t="s">
        <v>30</v>
      </c>
      <c r="D346" t="s">
        <v>35</v>
      </c>
      <c r="E346" t="s">
        <v>41</v>
      </c>
      <c r="F346">
        <v>36214</v>
      </c>
      <c r="G346">
        <v>2</v>
      </c>
      <c r="H346">
        <v>9388</v>
      </c>
      <c r="I346" t="s">
        <v>54</v>
      </c>
      <c r="J346" t="s">
        <v>56</v>
      </c>
      <c r="K346">
        <v>20</v>
      </c>
      <c r="L346" t="s">
        <v>57</v>
      </c>
      <c r="M346" t="s">
        <v>60</v>
      </c>
      <c r="N346" t="s">
        <v>62</v>
      </c>
      <c r="O346">
        <v>4.0999999999999996</v>
      </c>
      <c r="P346" t="s">
        <v>66</v>
      </c>
      <c r="Q346">
        <v>72428</v>
      </c>
      <c r="R346">
        <v>63040</v>
      </c>
      <c r="S346">
        <v>345</v>
      </c>
    </row>
    <row r="347" spans="1:19" x14ac:dyDescent="0.3">
      <c r="A347" s="5">
        <v>43947.916916916911</v>
      </c>
      <c r="B347" t="s">
        <v>20</v>
      </c>
      <c r="C347" t="s">
        <v>29</v>
      </c>
      <c r="D347" t="s">
        <v>35</v>
      </c>
      <c r="E347" t="s">
        <v>41</v>
      </c>
      <c r="F347">
        <v>9198</v>
      </c>
      <c r="G347">
        <v>1</v>
      </c>
      <c r="H347">
        <v>2650</v>
      </c>
      <c r="I347" t="s">
        <v>54</v>
      </c>
      <c r="J347" t="s">
        <v>56</v>
      </c>
      <c r="K347">
        <v>61</v>
      </c>
      <c r="L347" t="s">
        <v>58</v>
      </c>
      <c r="M347" t="s">
        <v>59</v>
      </c>
      <c r="N347" t="s">
        <v>61</v>
      </c>
      <c r="O347">
        <v>4</v>
      </c>
      <c r="P347" t="s">
        <v>64</v>
      </c>
      <c r="Q347">
        <v>9198</v>
      </c>
      <c r="R347">
        <v>6548</v>
      </c>
      <c r="S347">
        <v>346</v>
      </c>
    </row>
    <row r="348" spans="1:19" x14ac:dyDescent="0.3">
      <c r="A348" s="5">
        <v>44482.811811811807</v>
      </c>
      <c r="B348" t="s">
        <v>26</v>
      </c>
      <c r="C348" t="s">
        <v>31</v>
      </c>
      <c r="D348" t="s">
        <v>35</v>
      </c>
      <c r="E348" t="s">
        <v>42</v>
      </c>
      <c r="F348">
        <v>18724</v>
      </c>
      <c r="G348">
        <v>1</v>
      </c>
      <c r="H348">
        <v>3208</v>
      </c>
      <c r="I348" t="s">
        <v>53</v>
      </c>
      <c r="J348" t="s">
        <v>56</v>
      </c>
      <c r="K348">
        <v>61</v>
      </c>
      <c r="L348" t="s">
        <v>57</v>
      </c>
      <c r="M348" t="s">
        <v>59</v>
      </c>
      <c r="N348" t="s">
        <v>61</v>
      </c>
      <c r="O348">
        <v>3</v>
      </c>
      <c r="P348" t="s">
        <v>64</v>
      </c>
      <c r="Q348">
        <v>18724</v>
      </c>
      <c r="R348">
        <v>15516</v>
      </c>
      <c r="S348">
        <v>347</v>
      </c>
    </row>
    <row r="349" spans="1:19" x14ac:dyDescent="0.3">
      <c r="A349" s="5">
        <v>44029.758758758748</v>
      </c>
      <c r="B349" t="s">
        <v>21</v>
      </c>
      <c r="C349" t="s">
        <v>31</v>
      </c>
      <c r="D349" t="s">
        <v>39</v>
      </c>
      <c r="E349" t="s">
        <v>44</v>
      </c>
      <c r="F349">
        <v>11145</v>
      </c>
      <c r="G349">
        <v>3</v>
      </c>
      <c r="H349">
        <v>5137</v>
      </c>
      <c r="I349" t="s">
        <v>51</v>
      </c>
      <c r="J349" t="s">
        <v>55</v>
      </c>
      <c r="K349">
        <v>51</v>
      </c>
      <c r="L349" t="s">
        <v>57</v>
      </c>
      <c r="M349" t="s">
        <v>59</v>
      </c>
      <c r="N349" t="s">
        <v>61</v>
      </c>
      <c r="O349">
        <v>3.5</v>
      </c>
      <c r="P349" t="s">
        <v>64</v>
      </c>
      <c r="Q349">
        <v>33435</v>
      </c>
      <c r="R349">
        <v>28298</v>
      </c>
      <c r="S349">
        <v>348</v>
      </c>
    </row>
    <row r="350" spans="1:19" x14ac:dyDescent="0.3">
      <c r="A350" s="5">
        <v>44107.216216216213</v>
      </c>
      <c r="B350" t="s">
        <v>21</v>
      </c>
      <c r="C350" t="s">
        <v>31</v>
      </c>
      <c r="D350" t="s">
        <v>39</v>
      </c>
      <c r="E350" t="s">
        <v>47</v>
      </c>
      <c r="F350">
        <v>55567</v>
      </c>
      <c r="G350">
        <v>3</v>
      </c>
      <c r="H350">
        <v>9839</v>
      </c>
      <c r="I350" t="s">
        <v>54</v>
      </c>
      <c r="J350" t="s">
        <v>55</v>
      </c>
      <c r="K350">
        <v>18</v>
      </c>
      <c r="L350" t="s">
        <v>57</v>
      </c>
      <c r="M350" t="s">
        <v>60</v>
      </c>
      <c r="N350" t="s">
        <v>62</v>
      </c>
      <c r="O350">
        <v>4.8</v>
      </c>
      <c r="P350" t="s">
        <v>64</v>
      </c>
      <c r="Q350">
        <v>166701</v>
      </c>
      <c r="R350">
        <v>156862</v>
      </c>
      <c r="S350">
        <v>349</v>
      </c>
    </row>
    <row r="351" spans="1:19" x14ac:dyDescent="0.3">
      <c r="A351" s="5">
        <v>44019.528528528521</v>
      </c>
      <c r="B351" t="s">
        <v>24</v>
      </c>
      <c r="C351" t="s">
        <v>29</v>
      </c>
      <c r="D351" t="s">
        <v>33</v>
      </c>
      <c r="E351" t="s">
        <v>50</v>
      </c>
      <c r="F351">
        <v>32705</v>
      </c>
      <c r="G351">
        <v>2</v>
      </c>
      <c r="H351">
        <v>6806</v>
      </c>
      <c r="I351" t="s">
        <v>54</v>
      </c>
      <c r="J351" t="s">
        <v>56</v>
      </c>
      <c r="K351">
        <v>35</v>
      </c>
      <c r="L351" t="s">
        <v>58</v>
      </c>
      <c r="M351" t="s">
        <v>60</v>
      </c>
      <c r="N351" t="s">
        <v>61</v>
      </c>
      <c r="O351">
        <v>4.3</v>
      </c>
      <c r="P351" t="s">
        <v>64</v>
      </c>
      <c r="Q351">
        <v>65410</v>
      </c>
      <c r="R351">
        <v>58604</v>
      </c>
      <c r="S351">
        <v>350</v>
      </c>
    </row>
    <row r="352" spans="1:19" x14ac:dyDescent="0.3">
      <c r="A352" s="5">
        <v>44136.445445445439</v>
      </c>
      <c r="B352" t="s">
        <v>20</v>
      </c>
      <c r="C352" t="s">
        <v>31</v>
      </c>
      <c r="D352" t="s">
        <v>34</v>
      </c>
      <c r="E352" t="s">
        <v>46</v>
      </c>
      <c r="F352">
        <v>50725</v>
      </c>
      <c r="G352">
        <v>1</v>
      </c>
      <c r="H352">
        <v>8605</v>
      </c>
      <c r="I352" t="s">
        <v>53</v>
      </c>
      <c r="J352" t="s">
        <v>56</v>
      </c>
      <c r="K352">
        <v>54</v>
      </c>
      <c r="L352" t="s">
        <v>58</v>
      </c>
      <c r="M352" t="s">
        <v>60</v>
      </c>
      <c r="N352" t="s">
        <v>61</v>
      </c>
      <c r="O352">
        <v>3.7</v>
      </c>
      <c r="P352" t="s">
        <v>64</v>
      </c>
      <c r="Q352">
        <v>50725</v>
      </c>
      <c r="R352">
        <v>42120</v>
      </c>
      <c r="S352">
        <v>351</v>
      </c>
    </row>
    <row r="353" spans="1:19" x14ac:dyDescent="0.3">
      <c r="A353" s="5">
        <v>44368.817817817813</v>
      </c>
      <c r="B353" t="s">
        <v>18</v>
      </c>
      <c r="C353" t="s">
        <v>28</v>
      </c>
      <c r="D353" t="s">
        <v>39</v>
      </c>
      <c r="E353" t="s">
        <v>45</v>
      </c>
      <c r="F353">
        <v>45466</v>
      </c>
      <c r="G353">
        <v>3</v>
      </c>
      <c r="H353">
        <v>5888</v>
      </c>
      <c r="I353" t="s">
        <v>51</v>
      </c>
      <c r="J353" t="s">
        <v>55</v>
      </c>
      <c r="K353">
        <v>41</v>
      </c>
      <c r="L353" t="s">
        <v>57</v>
      </c>
      <c r="M353" t="s">
        <v>60</v>
      </c>
      <c r="N353" t="s">
        <v>61</v>
      </c>
      <c r="O353">
        <v>3.2</v>
      </c>
      <c r="P353" t="s">
        <v>64</v>
      </c>
      <c r="Q353">
        <v>136398</v>
      </c>
      <c r="R353">
        <v>130510</v>
      </c>
      <c r="S353">
        <v>352</v>
      </c>
    </row>
    <row r="354" spans="1:19" x14ac:dyDescent="0.3">
      <c r="A354" s="5">
        <v>44256.285285285281</v>
      </c>
      <c r="B354" t="s">
        <v>23</v>
      </c>
      <c r="C354" t="s">
        <v>28</v>
      </c>
      <c r="D354" t="s">
        <v>34</v>
      </c>
      <c r="E354" t="s">
        <v>46</v>
      </c>
      <c r="F354">
        <v>36248</v>
      </c>
      <c r="G354">
        <v>1</v>
      </c>
      <c r="H354">
        <v>3566</v>
      </c>
      <c r="I354" t="s">
        <v>54</v>
      </c>
      <c r="J354" t="s">
        <v>56</v>
      </c>
      <c r="K354">
        <v>19</v>
      </c>
      <c r="L354" t="s">
        <v>58</v>
      </c>
      <c r="M354" t="s">
        <v>59</v>
      </c>
      <c r="N354" t="s">
        <v>61</v>
      </c>
      <c r="O354">
        <v>4.9000000000000004</v>
      </c>
      <c r="P354" t="s">
        <v>64</v>
      </c>
      <c r="Q354">
        <v>36248</v>
      </c>
      <c r="R354">
        <v>32682</v>
      </c>
      <c r="S354">
        <v>353</v>
      </c>
    </row>
    <row r="355" spans="1:19" x14ac:dyDescent="0.3">
      <c r="A355" s="5">
        <v>44380.509509509502</v>
      </c>
      <c r="B355" t="s">
        <v>26</v>
      </c>
      <c r="C355" t="s">
        <v>30</v>
      </c>
      <c r="D355" t="s">
        <v>38</v>
      </c>
      <c r="E355" t="s">
        <v>49</v>
      </c>
      <c r="F355">
        <v>19233</v>
      </c>
      <c r="G355">
        <v>3</v>
      </c>
      <c r="H355">
        <v>2566</v>
      </c>
      <c r="I355" t="s">
        <v>54</v>
      </c>
      <c r="J355" t="s">
        <v>55</v>
      </c>
      <c r="K355">
        <v>19</v>
      </c>
      <c r="L355" t="s">
        <v>58</v>
      </c>
      <c r="M355" t="s">
        <v>59</v>
      </c>
      <c r="N355" t="s">
        <v>62</v>
      </c>
      <c r="O355">
        <v>4.0999999999999996</v>
      </c>
      <c r="P355" t="s">
        <v>64</v>
      </c>
      <c r="Q355">
        <v>57699</v>
      </c>
      <c r="R355">
        <v>55133</v>
      </c>
      <c r="S355">
        <v>354</v>
      </c>
    </row>
    <row r="356" spans="1:19" x14ac:dyDescent="0.3">
      <c r="A356" s="5">
        <v>44338.127127127118</v>
      </c>
      <c r="B356" t="s">
        <v>25</v>
      </c>
      <c r="C356" t="s">
        <v>29</v>
      </c>
      <c r="D356" t="s">
        <v>35</v>
      </c>
      <c r="E356" t="s">
        <v>43</v>
      </c>
      <c r="F356">
        <v>20990</v>
      </c>
      <c r="G356">
        <v>1</v>
      </c>
      <c r="H356">
        <v>207</v>
      </c>
      <c r="I356" t="s">
        <v>53</v>
      </c>
      <c r="J356" t="s">
        <v>56</v>
      </c>
      <c r="K356">
        <v>19</v>
      </c>
      <c r="L356" t="s">
        <v>57</v>
      </c>
      <c r="M356" t="s">
        <v>59</v>
      </c>
      <c r="N356" t="s">
        <v>61</v>
      </c>
      <c r="O356">
        <v>4.5999999999999996</v>
      </c>
      <c r="P356" t="s">
        <v>65</v>
      </c>
      <c r="Q356">
        <v>20990</v>
      </c>
      <c r="R356">
        <v>20783</v>
      </c>
      <c r="S356">
        <v>355</v>
      </c>
    </row>
    <row r="357" spans="1:19" x14ac:dyDescent="0.3">
      <c r="A357" s="5">
        <v>44076.525525525518</v>
      </c>
      <c r="B357" t="s">
        <v>24</v>
      </c>
      <c r="C357" t="s">
        <v>31</v>
      </c>
      <c r="D357" t="s">
        <v>40</v>
      </c>
      <c r="E357" t="s">
        <v>43</v>
      </c>
      <c r="F357">
        <v>49071</v>
      </c>
      <c r="G357">
        <v>1</v>
      </c>
      <c r="H357">
        <v>149</v>
      </c>
      <c r="I357" t="s">
        <v>53</v>
      </c>
      <c r="J357" t="s">
        <v>56</v>
      </c>
      <c r="K357">
        <v>38</v>
      </c>
      <c r="L357" t="s">
        <v>58</v>
      </c>
      <c r="M357" t="s">
        <v>60</v>
      </c>
      <c r="N357" t="s">
        <v>61</v>
      </c>
      <c r="O357">
        <v>4.9000000000000004</v>
      </c>
      <c r="P357" t="s">
        <v>65</v>
      </c>
      <c r="Q357">
        <v>49071</v>
      </c>
      <c r="R357">
        <v>48922</v>
      </c>
      <c r="S357">
        <v>356</v>
      </c>
    </row>
    <row r="358" spans="1:19" x14ac:dyDescent="0.3">
      <c r="A358" s="5">
        <v>45122.931931931918</v>
      </c>
      <c r="B358" t="s">
        <v>19</v>
      </c>
      <c r="C358" t="s">
        <v>28</v>
      </c>
      <c r="D358" t="s">
        <v>34</v>
      </c>
      <c r="E358" t="s">
        <v>45</v>
      </c>
      <c r="F358">
        <v>47507</v>
      </c>
      <c r="G358">
        <v>3</v>
      </c>
      <c r="H358">
        <v>4690</v>
      </c>
      <c r="I358" t="s">
        <v>51</v>
      </c>
      <c r="J358" t="s">
        <v>56</v>
      </c>
      <c r="K358">
        <v>30</v>
      </c>
      <c r="L358" t="s">
        <v>58</v>
      </c>
      <c r="M358" t="s">
        <v>59</v>
      </c>
      <c r="N358" t="s">
        <v>62</v>
      </c>
      <c r="O358">
        <v>4</v>
      </c>
      <c r="P358" t="s">
        <v>65</v>
      </c>
      <c r="Q358">
        <v>142521</v>
      </c>
      <c r="R358">
        <v>137831</v>
      </c>
      <c r="S358">
        <v>357</v>
      </c>
    </row>
    <row r="359" spans="1:19" x14ac:dyDescent="0.3">
      <c r="A359" s="5">
        <v>45006.015015015008</v>
      </c>
      <c r="B359" t="s">
        <v>22</v>
      </c>
      <c r="C359" t="s">
        <v>31</v>
      </c>
      <c r="D359" t="s">
        <v>35</v>
      </c>
      <c r="E359" t="s">
        <v>49</v>
      </c>
      <c r="F359">
        <v>27227</v>
      </c>
      <c r="G359">
        <v>1</v>
      </c>
      <c r="H359">
        <v>6679</v>
      </c>
      <c r="I359" t="s">
        <v>51</v>
      </c>
      <c r="J359" t="s">
        <v>56</v>
      </c>
      <c r="K359">
        <v>28</v>
      </c>
      <c r="L359" t="s">
        <v>58</v>
      </c>
      <c r="M359" t="s">
        <v>59</v>
      </c>
      <c r="N359" t="s">
        <v>61</v>
      </c>
      <c r="O359">
        <v>5</v>
      </c>
      <c r="P359" t="s">
        <v>63</v>
      </c>
      <c r="Q359">
        <v>27227</v>
      </c>
      <c r="R359">
        <v>20548</v>
      </c>
      <c r="S359">
        <v>358</v>
      </c>
    </row>
    <row r="360" spans="1:19" x14ac:dyDescent="0.3">
      <c r="A360" s="5">
        <v>44088.217217217207</v>
      </c>
      <c r="B360" t="s">
        <v>24</v>
      </c>
      <c r="C360" t="s">
        <v>32</v>
      </c>
      <c r="D360" t="s">
        <v>34</v>
      </c>
      <c r="E360" t="s">
        <v>49</v>
      </c>
      <c r="F360">
        <v>50827</v>
      </c>
      <c r="G360">
        <v>2</v>
      </c>
      <c r="H360">
        <v>2362</v>
      </c>
      <c r="I360" t="s">
        <v>54</v>
      </c>
      <c r="J360" t="s">
        <v>55</v>
      </c>
      <c r="K360">
        <v>49</v>
      </c>
      <c r="L360" t="s">
        <v>57</v>
      </c>
      <c r="M360" t="s">
        <v>59</v>
      </c>
      <c r="N360" t="s">
        <v>61</v>
      </c>
      <c r="O360">
        <v>4.8</v>
      </c>
      <c r="P360" t="s">
        <v>65</v>
      </c>
      <c r="Q360">
        <v>101654</v>
      </c>
      <c r="R360">
        <v>99292</v>
      </c>
      <c r="S360">
        <v>359</v>
      </c>
    </row>
    <row r="361" spans="1:19" x14ac:dyDescent="0.3">
      <c r="A361" s="5">
        <v>44615.8048048048</v>
      </c>
      <c r="B361" t="s">
        <v>26</v>
      </c>
      <c r="C361" t="s">
        <v>31</v>
      </c>
      <c r="D361" t="s">
        <v>38</v>
      </c>
      <c r="E361" t="s">
        <v>43</v>
      </c>
      <c r="F361">
        <v>15198</v>
      </c>
      <c r="G361">
        <v>2</v>
      </c>
      <c r="H361">
        <v>3392</v>
      </c>
      <c r="I361" t="s">
        <v>54</v>
      </c>
      <c r="J361" t="s">
        <v>56</v>
      </c>
      <c r="K361">
        <v>56</v>
      </c>
      <c r="L361" t="s">
        <v>57</v>
      </c>
      <c r="M361" t="s">
        <v>60</v>
      </c>
      <c r="N361" t="s">
        <v>62</v>
      </c>
      <c r="O361">
        <v>4.3</v>
      </c>
      <c r="P361" t="s">
        <v>66</v>
      </c>
      <c r="Q361">
        <v>30396</v>
      </c>
      <c r="R361">
        <v>27004</v>
      </c>
      <c r="S361">
        <v>360</v>
      </c>
    </row>
    <row r="362" spans="1:19" x14ac:dyDescent="0.3">
      <c r="A362" s="5">
        <v>44303.052052052051</v>
      </c>
      <c r="B362" t="s">
        <v>18</v>
      </c>
      <c r="C362" t="s">
        <v>30</v>
      </c>
      <c r="D362" t="s">
        <v>40</v>
      </c>
      <c r="E362" t="s">
        <v>48</v>
      </c>
      <c r="F362">
        <v>17949</v>
      </c>
      <c r="G362">
        <v>1</v>
      </c>
      <c r="H362">
        <v>228</v>
      </c>
      <c r="I362" t="s">
        <v>53</v>
      </c>
      <c r="J362" t="s">
        <v>56</v>
      </c>
      <c r="K362">
        <v>23</v>
      </c>
      <c r="L362" t="s">
        <v>57</v>
      </c>
      <c r="M362" t="s">
        <v>59</v>
      </c>
      <c r="N362" t="s">
        <v>62</v>
      </c>
      <c r="O362">
        <v>3.4</v>
      </c>
      <c r="P362" t="s">
        <v>66</v>
      </c>
      <c r="Q362">
        <v>17949</v>
      </c>
      <c r="R362">
        <v>17721</v>
      </c>
      <c r="S362">
        <v>361</v>
      </c>
    </row>
    <row r="363" spans="1:19" x14ac:dyDescent="0.3">
      <c r="A363" s="5">
        <v>45103.932932932927</v>
      </c>
      <c r="B363" t="s">
        <v>21</v>
      </c>
      <c r="C363" t="s">
        <v>32</v>
      </c>
      <c r="D363" t="s">
        <v>39</v>
      </c>
      <c r="E363" t="s">
        <v>43</v>
      </c>
      <c r="F363">
        <v>22809</v>
      </c>
      <c r="G363">
        <v>2</v>
      </c>
      <c r="H363">
        <v>1048</v>
      </c>
      <c r="I363" t="s">
        <v>51</v>
      </c>
      <c r="J363" t="s">
        <v>55</v>
      </c>
      <c r="K363">
        <v>39</v>
      </c>
      <c r="L363" t="s">
        <v>58</v>
      </c>
      <c r="M363" t="s">
        <v>59</v>
      </c>
      <c r="N363" t="s">
        <v>61</v>
      </c>
      <c r="O363">
        <v>3.4</v>
      </c>
      <c r="P363" t="s">
        <v>66</v>
      </c>
      <c r="Q363">
        <v>45618</v>
      </c>
      <c r="R363">
        <v>44570</v>
      </c>
      <c r="S363">
        <v>362</v>
      </c>
    </row>
    <row r="364" spans="1:19" x14ac:dyDescent="0.3">
      <c r="A364" s="5">
        <v>44573.422422422424</v>
      </c>
      <c r="B364" t="s">
        <v>24</v>
      </c>
      <c r="C364" t="s">
        <v>29</v>
      </c>
      <c r="D364" t="s">
        <v>38</v>
      </c>
      <c r="E364" t="s">
        <v>50</v>
      </c>
      <c r="F364">
        <v>36697</v>
      </c>
      <c r="G364">
        <v>4</v>
      </c>
      <c r="H364">
        <v>8132</v>
      </c>
      <c r="I364" t="s">
        <v>53</v>
      </c>
      <c r="J364" t="s">
        <v>55</v>
      </c>
      <c r="K364">
        <v>44</v>
      </c>
      <c r="L364" t="s">
        <v>58</v>
      </c>
      <c r="M364" t="s">
        <v>59</v>
      </c>
      <c r="N364" t="s">
        <v>62</v>
      </c>
      <c r="O364">
        <v>3.5</v>
      </c>
      <c r="P364" t="s">
        <v>63</v>
      </c>
      <c r="Q364">
        <v>146788</v>
      </c>
      <c r="R364">
        <v>138656</v>
      </c>
      <c r="S364">
        <v>363</v>
      </c>
    </row>
    <row r="365" spans="1:19" x14ac:dyDescent="0.3">
      <c r="A365" s="5">
        <v>45004.553553553553</v>
      </c>
      <c r="B365" t="s">
        <v>20</v>
      </c>
      <c r="C365" t="s">
        <v>31</v>
      </c>
      <c r="D365" t="s">
        <v>37</v>
      </c>
      <c r="E365" t="s">
        <v>44</v>
      </c>
      <c r="F365">
        <v>44091</v>
      </c>
      <c r="G365">
        <v>1</v>
      </c>
      <c r="H365">
        <v>3113</v>
      </c>
      <c r="I365" t="s">
        <v>51</v>
      </c>
      <c r="J365" t="s">
        <v>56</v>
      </c>
      <c r="K365">
        <v>55</v>
      </c>
      <c r="L365" t="s">
        <v>57</v>
      </c>
      <c r="M365" t="s">
        <v>60</v>
      </c>
      <c r="N365" t="s">
        <v>61</v>
      </c>
      <c r="O365">
        <v>4.4000000000000004</v>
      </c>
      <c r="P365" t="s">
        <v>66</v>
      </c>
      <c r="Q365">
        <v>44091</v>
      </c>
      <c r="R365">
        <v>40978</v>
      </c>
      <c r="S365">
        <v>364</v>
      </c>
    </row>
    <row r="366" spans="1:19" x14ac:dyDescent="0.3">
      <c r="A366" s="5">
        <v>43997.606606606598</v>
      </c>
      <c r="B366" t="s">
        <v>20</v>
      </c>
      <c r="C366" t="s">
        <v>31</v>
      </c>
      <c r="D366" t="s">
        <v>39</v>
      </c>
      <c r="E366" t="s">
        <v>44</v>
      </c>
      <c r="F366">
        <v>40718</v>
      </c>
      <c r="G366">
        <v>4</v>
      </c>
      <c r="H366">
        <v>290</v>
      </c>
      <c r="I366" t="s">
        <v>51</v>
      </c>
      <c r="J366" t="s">
        <v>56</v>
      </c>
      <c r="K366">
        <v>26</v>
      </c>
      <c r="L366" t="s">
        <v>57</v>
      </c>
      <c r="M366" t="s">
        <v>60</v>
      </c>
      <c r="N366" t="s">
        <v>61</v>
      </c>
      <c r="O366">
        <v>3.2</v>
      </c>
      <c r="P366" t="s">
        <v>65</v>
      </c>
      <c r="Q366">
        <v>162872</v>
      </c>
      <c r="R366">
        <v>162582</v>
      </c>
      <c r="S366">
        <v>365</v>
      </c>
    </row>
    <row r="367" spans="1:19" x14ac:dyDescent="0.3">
      <c r="A367" s="5">
        <v>44997.246246246243</v>
      </c>
      <c r="B367" t="s">
        <v>23</v>
      </c>
      <c r="C367" t="s">
        <v>32</v>
      </c>
      <c r="D367" t="s">
        <v>35</v>
      </c>
      <c r="E367" t="s">
        <v>41</v>
      </c>
      <c r="F367">
        <v>44317</v>
      </c>
      <c r="G367">
        <v>4</v>
      </c>
      <c r="H367">
        <v>2242</v>
      </c>
      <c r="I367" t="s">
        <v>51</v>
      </c>
      <c r="J367" t="s">
        <v>56</v>
      </c>
      <c r="K367">
        <v>26</v>
      </c>
      <c r="L367" t="s">
        <v>57</v>
      </c>
      <c r="M367" t="s">
        <v>59</v>
      </c>
      <c r="N367" t="s">
        <v>61</v>
      </c>
      <c r="O367">
        <v>3.3</v>
      </c>
      <c r="P367" t="s">
        <v>65</v>
      </c>
      <c r="Q367">
        <v>177268</v>
      </c>
      <c r="R367">
        <v>175026</v>
      </c>
      <c r="S367">
        <v>366</v>
      </c>
    </row>
    <row r="368" spans="1:19" x14ac:dyDescent="0.3">
      <c r="A368" s="5">
        <v>43873.38238238237</v>
      </c>
      <c r="B368" t="s">
        <v>27</v>
      </c>
      <c r="C368" t="s">
        <v>30</v>
      </c>
      <c r="D368" t="s">
        <v>39</v>
      </c>
      <c r="E368" t="s">
        <v>47</v>
      </c>
      <c r="F368">
        <v>10290</v>
      </c>
      <c r="G368">
        <v>2</v>
      </c>
      <c r="H368">
        <v>6280</v>
      </c>
      <c r="I368" t="s">
        <v>51</v>
      </c>
      <c r="J368" t="s">
        <v>55</v>
      </c>
      <c r="K368">
        <v>46</v>
      </c>
      <c r="L368" t="s">
        <v>57</v>
      </c>
      <c r="M368" t="s">
        <v>59</v>
      </c>
      <c r="N368" t="s">
        <v>61</v>
      </c>
      <c r="O368">
        <v>3.1</v>
      </c>
      <c r="P368" t="s">
        <v>64</v>
      </c>
      <c r="Q368">
        <v>20580</v>
      </c>
      <c r="R368">
        <v>14300</v>
      </c>
      <c r="S368">
        <v>367</v>
      </c>
    </row>
    <row r="369" spans="1:19" x14ac:dyDescent="0.3">
      <c r="A369" s="5">
        <v>44931.480480480473</v>
      </c>
      <c r="B369" t="s">
        <v>26</v>
      </c>
      <c r="C369" t="s">
        <v>30</v>
      </c>
      <c r="D369" t="s">
        <v>39</v>
      </c>
      <c r="E369" t="s">
        <v>46</v>
      </c>
      <c r="F369">
        <v>24170</v>
      </c>
      <c r="G369">
        <v>4</v>
      </c>
      <c r="H369">
        <v>8170</v>
      </c>
      <c r="I369" t="s">
        <v>53</v>
      </c>
      <c r="J369" t="s">
        <v>55</v>
      </c>
      <c r="K369">
        <v>55</v>
      </c>
      <c r="L369" t="s">
        <v>58</v>
      </c>
      <c r="M369" t="s">
        <v>59</v>
      </c>
      <c r="N369" t="s">
        <v>62</v>
      </c>
      <c r="O369">
        <v>4.9000000000000004</v>
      </c>
      <c r="P369" t="s">
        <v>63</v>
      </c>
      <c r="Q369">
        <v>96680</v>
      </c>
      <c r="R369">
        <v>88510</v>
      </c>
      <c r="S369">
        <v>368</v>
      </c>
    </row>
    <row r="370" spans="1:19" x14ac:dyDescent="0.3">
      <c r="A370" s="5">
        <v>44253.362362362357</v>
      </c>
      <c r="B370" t="s">
        <v>25</v>
      </c>
      <c r="C370" t="s">
        <v>30</v>
      </c>
      <c r="D370" t="s">
        <v>39</v>
      </c>
      <c r="E370" t="s">
        <v>48</v>
      </c>
      <c r="F370">
        <v>27481</v>
      </c>
      <c r="G370">
        <v>3</v>
      </c>
      <c r="H370">
        <v>4740</v>
      </c>
      <c r="I370" t="s">
        <v>51</v>
      </c>
      <c r="J370" t="s">
        <v>55</v>
      </c>
      <c r="K370">
        <v>32</v>
      </c>
      <c r="L370" t="s">
        <v>58</v>
      </c>
      <c r="M370" t="s">
        <v>60</v>
      </c>
      <c r="N370" t="s">
        <v>62</v>
      </c>
      <c r="O370">
        <v>4.5999999999999996</v>
      </c>
      <c r="P370" t="s">
        <v>63</v>
      </c>
      <c r="Q370">
        <v>82443</v>
      </c>
      <c r="R370">
        <v>77703</v>
      </c>
      <c r="S370">
        <v>369</v>
      </c>
    </row>
    <row r="371" spans="1:19" x14ac:dyDescent="0.3">
      <c r="A371" s="5">
        <v>44044.373373373368</v>
      </c>
      <c r="B371" t="s">
        <v>20</v>
      </c>
      <c r="C371" t="s">
        <v>29</v>
      </c>
      <c r="D371" t="s">
        <v>39</v>
      </c>
      <c r="E371" t="s">
        <v>41</v>
      </c>
      <c r="F371">
        <v>32187</v>
      </c>
      <c r="G371">
        <v>1</v>
      </c>
      <c r="H371">
        <v>6564</v>
      </c>
      <c r="I371" t="s">
        <v>52</v>
      </c>
      <c r="J371" t="s">
        <v>56</v>
      </c>
      <c r="K371">
        <v>35</v>
      </c>
      <c r="L371" t="s">
        <v>57</v>
      </c>
      <c r="M371" t="s">
        <v>60</v>
      </c>
      <c r="N371" t="s">
        <v>62</v>
      </c>
      <c r="O371">
        <v>3.6</v>
      </c>
      <c r="P371" t="s">
        <v>64</v>
      </c>
      <c r="Q371">
        <v>32187</v>
      </c>
      <c r="R371">
        <v>25623</v>
      </c>
      <c r="S371">
        <v>370</v>
      </c>
    </row>
    <row r="372" spans="1:19" x14ac:dyDescent="0.3">
      <c r="A372" s="5">
        <v>44229.978978978972</v>
      </c>
      <c r="B372" t="s">
        <v>23</v>
      </c>
      <c r="C372" t="s">
        <v>32</v>
      </c>
      <c r="D372" t="s">
        <v>38</v>
      </c>
      <c r="E372" t="s">
        <v>48</v>
      </c>
      <c r="F372">
        <v>44293</v>
      </c>
      <c r="G372">
        <v>1</v>
      </c>
      <c r="H372">
        <v>5698</v>
      </c>
      <c r="I372" t="s">
        <v>51</v>
      </c>
      <c r="J372" t="s">
        <v>55</v>
      </c>
      <c r="K372">
        <v>50</v>
      </c>
      <c r="L372" t="s">
        <v>57</v>
      </c>
      <c r="M372" t="s">
        <v>59</v>
      </c>
      <c r="N372" t="s">
        <v>62</v>
      </c>
      <c r="O372">
        <v>4.2</v>
      </c>
      <c r="P372" t="s">
        <v>65</v>
      </c>
      <c r="Q372">
        <v>44293</v>
      </c>
      <c r="R372">
        <v>38595</v>
      </c>
      <c r="S372">
        <v>371</v>
      </c>
    </row>
    <row r="373" spans="1:19" x14ac:dyDescent="0.3">
      <c r="A373" s="5">
        <v>44153.982982982983</v>
      </c>
      <c r="B373" t="s">
        <v>23</v>
      </c>
      <c r="C373" t="s">
        <v>28</v>
      </c>
      <c r="D373" t="s">
        <v>35</v>
      </c>
      <c r="E373" t="s">
        <v>50</v>
      </c>
      <c r="F373">
        <v>16730</v>
      </c>
      <c r="G373">
        <v>4</v>
      </c>
      <c r="H373">
        <v>5756</v>
      </c>
      <c r="I373" t="s">
        <v>54</v>
      </c>
      <c r="J373" t="s">
        <v>56</v>
      </c>
      <c r="K373">
        <v>42</v>
      </c>
      <c r="L373" t="s">
        <v>57</v>
      </c>
      <c r="M373" t="s">
        <v>60</v>
      </c>
      <c r="N373" t="s">
        <v>61</v>
      </c>
      <c r="O373">
        <v>3.3</v>
      </c>
      <c r="P373" t="s">
        <v>63</v>
      </c>
      <c r="Q373">
        <v>66920</v>
      </c>
      <c r="R373">
        <v>61164</v>
      </c>
      <c r="S373">
        <v>372</v>
      </c>
    </row>
    <row r="374" spans="1:19" x14ac:dyDescent="0.3">
      <c r="A374" s="5">
        <v>44327.896896896877</v>
      </c>
      <c r="B374" t="s">
        <v>26</v>
      </c>
      <c r="C374" t="s">
        <v>29</v>
      </c>
      <c r="D374" t="s">
        <v>40</v>
      </c>
      <c r="E374" t="s">
        <v>45</v>
      </c>
      <c r="F374">
        <v>28423</v>
      </c>
      <c r="G374">
        <v>2</v>
      </c>
      <c r="H374">
        <v>300</v>
      </c>
      <c r="I374" t="s">
        <v>53</v>
      </c>
      <c r="J374" t="s">
        <v>55</v>
      </c>
      <c r="K374">
        <v>24</v>
      </c>
      <c r="L374" t="s">
        <v>58</v>
      </c>
      <c r="M374" t="s">
        <v>59</v>
      </c>
      <c r="N374" t="s">
        <v>61</v>
      </c>
      <c r="O374">
        <v>3.9</v>
      </c>
      <c r="P374" t="s">
        <v>64</v>
      </c>
      <c r="Q374">
        <v>56846</v>
      </c>
      <c r="R374">
        <v>56546</v>
      </c>
      <c r="S374">
        <v>373</v>
      </c>
    </row>
    <row r="375" spans="1:19" x14ac:dyDescent="0.3">
      <c r="A375" s="5">
        <v>44574.883883883878</v>
      </c>
      <c r="B375" t="s">
        <v>24</v>
      </c>
      <c r="C375" t="s">
        <v>30</v>
      </c>
      <c r="D375" t="s">
        <v>35</v>
      </c>
      <c r="E375" t="s">
        <v>46</v>
      </c>
      <c r="F375">
        <v>5987</v>
      </c>
      <c r="G375">
        <v>4</v>
      </c>
      <c r="H375">
        <v>4920</v>
      </c>
      <c r="I375" t="s">
        <v>52</v>
      </c>
      <c r="J375" t="s">
        <v>55</v>
      </c>
      <c r="K375">
        <v>33</v>
      </c>
      <c r="L375" t="s">
        <v>58</v>
      </c>
      <c r="M375" t="s">
        <v>59</v>
      </c>
      <c r="N375" t="s">
        <v>62</v>
      </c>
      <c r="O375">
        <v>3.5</v>
      </c>
      <c r="P375" t="s">
        <v>64</v>
      </c>
      <c r="Q375">
        <v>23948</v>
      </c>
      <c r="R375">
        <v>19028</v>
      </c>
      <c r="S375">
        <v>374</v>
      </c>
    </row>
    <row r="376" spans="1:19" x14ac:dyDescent="0.3">
      <c r="A376" s="5">
        <v>44582.191191191181</v>
      </c>
      <c r="B376" t="s">
        <v>21</v>
      </c>
      <c r="C376" t="s">
        <v>30</v>
      </c>
      <c r="D376" t="s">
        <v>34</v>
      </c>
      <c r="E376" t="s">
        <v>41</v>
      </c>
      <c r="F376">
        <v>15769</v>
      </c>
      <c r="G376">
        <v>4</v>
      </c>
      <c r="H376">
        <v>4271</v>
      </c>
      <c r="I376" t="s">
        <v>54</v>
      </c>
      <c r="J376" t="s">
        <v>56</v>
      </c>
      <c r="K376">
        <v>59</v>
      </c>
      <c r="L376" t="s">
        <v>58</v>
      </c>
      <c r="M376" t="s">
        <v>59</v>
      </c>
      <c r="N376" t="s">
        <v>61</v>
      </c>
      <c r="O376">
        <v>3.4</v>
      </c>
      <c r="P376" t="s">
        <v>63</v>
      </c>
      <c r="Q376">
        <v>63076</v>
      </c>
      <c r="R376">
        <v>58805</v>
      </c>
      <c r="S376">
        <v>375</v>
      </c>
    </row>
    <row r="377" spans="1:19" x14ac:dyDescent="0.3">
      <c r="A377" s="5">
        <v>43931.840840840843</v>
      </c>
      <c r="B377" t="s">
        <v>26</v>
      </c>
      <c r="C377" t="s">
        <v>31</v>
      </c>
      <c r="D377" t="s">
        <v>34</v>
      </c>
      <c r="E377" t="s">
        <v>41</v>
      </c>
      <c r="F377">
        <v>22486</v>
      </c>
      <c r="G377">
        <v>3</v>
      </c>
      <c r="H377">
        <v>900</v>
      </c>
      <c r="I377" t="s">
        <v>54</v>
      </c>
      <c r="J377" t="s">
        <v>55</v>
      </c>
      <c r="K377">
        <v>54</v>
      </c>
      <c r="L377" t="s">
        <v>57</v>
      </c>
      <c r="M377" t="s">
        <v>59</v>
      </c>
      <c r="N377" t="s">
        <v>61</v>
      </c>
      <c r="O377">
        <v>4.8</v>
      </c>
      <c r="P377" t="s">
        <v>63</v>
      </c>
      <c r="Q377">
        <v>67458</v>
      </c>
      <c r="R377">
        <v>66558</v>
      </c>
      <c r="S377">
        <v>376</v>
      </c>
    </row>
    <row r="378" spans="1:19" x14ac:dyDescent="0.3">
      <c r="A378" s="5">
        <v>44352.741741741738</v>
      </c>
      <c r="B378" t="s">
        <v>24</v>
      </c>
      <c r="C378" t="s">
        <v>29</v>
      </c>
      <c r="D378" t="s">
        <v>36</v>
      </c>
      <c r="E378" t="s">
        <v>44</v>
      </c>
      <c r="F378">
        <v>19297</v>
      </c>
      <c r="G378">
        <v>4</v>
      </c>
      <c r="H378">
        <v>3403</v>
      </c>
      <c r="I378" t="s">
        <v>53</v>
      </c>
      <c r="J378" t="s">
        <v>56</v>
      </c>
      <c r="K378">
        <v>33</v>
      </c>
      <c r="L378" t="s">
        <v>58</v>
      </c>
      <c r="M378" t="s">
        <v>59</v>
      </c>
      <c r="N378" t="s">
        <v>61</v>
      </c>
      <c r="O378">
        <v>3.1</v>
      </c>
      <c r="P378" t="s">
        <v>64</v>
      </c>
      <c r="Q378">
        <v>77188</v>
      </c>
      <c r="R378">
        <v>73785</v>
      </c>
      <c r="S378">
        <v>377</v>
      </c>
    </row>
    <row r="379" spans="1:19" x14ac:dyDescent="0.3">
      <c r="A379" s="5">
        <v>45158.007007007</v>
      </c>
      <c r="B379" t="s">
        <v>20</v>
      </c>
      <c r="C379" t="s">
        <v>32</v>
      </c>
      <c r="D379" t="s">
        <v>38</v>
      </c>
      <c r="E379" t="s">
        <v>49</v>
      </c>
      <c r="F379">
        <v>47956</v>
      </c>
      <c r="G379">
        <v>4</v>
      </c>
      <c r="H379">
        <v>9576</v>
      </c>
      <c r="I379" t="s">
        <v>52</v>
      </c>
      <c r="J379" t="s">
        <v>55</v>
      </c>
      <c r="K379">
        <v>46</v>
      </c>
      <c r="L379" t="s">
        <v>58</v>
      </c>
      <c r="M379" t="s">
        <v>59</v>
      </c>
      <c r="N379" t="s">
        <v>61</v>
      </c>
      <c r="O379">
        <v>3.4</v>
      </c>
      <c r="P379" t="s">
        <v>66</v>
      </c>
      <c r="Q379">
        <v>191824</v>
      </c>
      <c r="R379">
        <v>182248</v>
      </c>
      <c r="S379">
        <v>378</v>
      </c>
    </row>
    <row r="380" spans="1:19" x14ac:dyDescent="0.3">
      <c r="A380" s="5">
        <v>44643.572572572572</v>
      </c>
      <c r="B380" t="s">
        <v>22</v>
      </c>
      <c r="C380" t="s">
        <v>30</v>
      </c>
      <c r="D380" t="s">
        <v>34</v>
      </c>
      <c r="E380" t="s">
        <v>48</v>
      </c>
      <c r="F380">
        <v>31427</v>
      </c>
      <c r="G380">
        <v>1</v>
      </c>
      <c r="H380">
        <v>9242</v>
      </c>
      <c r="I380" t="s">
        <v>53</v>
      </c>
      <c r="J380" t="s">
        <v>55</v>
      </c>
      <c r="K380">
        <v>43</v>
      </c>
      <c r="L380" t="s">
        <v>58</v>
      </c>
      <c r="M380" t="s">
        <v>60</v>
      </c>
      <c r="N380" t="s">
        <v>62</v>
      </c>
      <c r="O380">
        <v>4.7</v>
      </c>
      <c r="P380" t="s">
        <v>64</v>
      </c>
      <c r="Q380">
        <v>31427</v>
      </c>
      <c r="R380">
        <v>22185</v>
      </c>
      <c r="S380">
        <v>379</v>
      </c>
    </row>
    <row r="381" spans="1:19" x14ac:dyDescent="0.3">
      <c r="A381" s="5">
        <v>45124.393393393388</v>
      </c>
      <c r="B381" t="s">
        <v>18</v>
      </c>
      <c r="C381" t="s">
        <v>28</v>
      </c>
      <c r="D381" t="s">
        <v>37</v>
      </c>
      <c r="E381" t="s">
        <v>50</v>
      </c>
      <c r="F381">
        <v>22609</v>
      </c>
      <c r="G381">
        <v>3</v>
      </c>
      <c r="H381">
        <v>777</v>
      </c>
      <c r="I381" t="s">
        <v>52</v>
      </c>
      <c r="J381" t="s">
        <v>56</v>
      </c>
      <c r="K381">
        <v>32</v>
      </c>
      <c r="L381" t="s">
        <v>58</v>
      </c>
      <c r="M381" t="s">
        <v>60</v>
      </c>
      <c r="N381" t="s">
        <v>61</v>
      </c>
      <c r="O381">
        <v>4.9000000000000004</v>
      </c>
      <c r="P381" t="s">
        <v>64</v>
      </c>
      <c r="Q381">
        <v>67827</v>
      </c>
      <c r="R381">
        <v>67050</v>
      </c>
      <c r="S381">
        <v>380</v>
      </c>
    </row>
    <row r="382" spans="1:19" x14ac:dyDescent="0.3">
      <c r="A382" s="5">
        <v>44949.01801801801</v>
      </c>
      <c r="B382" t="s">
        <v>18</v>
      </c>
      <c r="C382" t="s">
        <v>31</v>
      </c>
      <c r="D382" t="s">
        <v>34</v>
      </c>
      <c r="E382" t="s">
        <v>41</v>
      </c>
      <c r="F382">
        <v>29352</v>
      </c>
      <c r="G382">
        <v>1</v>
      </c>
      <c r="H382">
        <v>8315</v>
      </c>
      <c r="I382" t="s">
        <v>51</v>
      </c>
      <c r="J382" t="s">
        <v>55</v>
      </c>
      <c r="K382">
        <v>40</v>
      </c>
      <c r="L382" t="s">
        <v>57</v>
      </c>
      <c r="M382" t="s">
        <v>60</v>
      </c>
      <c r="N382" t="s">
        <v>62</v>
      </c>
      <c r="O382">
        <v>4.5</v>
      </c>
      <c r="P382" t="s">
        <v>64</v>
      </c>
      <c r="Q382">
        <v>29352</v>
      </c>
      <c r="R382">
        <v>21037</v>
      </c>
      <c r="S382">
        <v>381</v>
      </c>
    </row>
    <row r="383" spans="1:19" x14ac:dyDescent="0.3">
      <c r="A383" s="5">
        <v>44301.590590590589</v>
      </c>
      <c r="B383" t="s">
        <v>19</v>
      </c>
      <c r="C383" t="s">
        <v>32</v>
      </c>
      <c r="D383" t="s">
        <v>33</v>
      </c>
      <c r="E383" t="s">
        <v>48</v>
      </c>
      <c r="F383">
        <v>20660</v>
      </c>
      <c r="G383">
        <v>2</v>
      </c>
      <c r="H383">
        <v>4185</v>
      </c>
      <c r="I383" t="s">
        <v>52</v>
      </c>
      <c r="J383" t="s">
        <v>55</v>
      </c>
      <c r="K383">
        <v>20</v>
      </c>
      <c r="L383" t="s">
        <v>57</v>
      </c>
      <c r="M383" t="s">
        <v>59</v>
      </c>
      <c r="N383" t="s">
        <v>62</v>
      </c>
      <c r="O383">
        <v>4.3</v>
      </c>
      <c r="P383" t="s">
        <v>63</v>
      </c>
      <c r="Q383">
        <v>41320</v>
      </c>
      <c r="R383">
        <v>37135</v>
      </c>
      <c r="S383">
        <v>382</v>
      </c>
    </row>
    <row r="384" spans="1:19" x14ac:dyDescent="0.3">
      <c r="A384" s="5">
        <v>44741.490490490483</v>
      </c>
      <c r="B384" t="s">
        <v>20</v>
      </c>
      <c r="C384" t="s">
        <v>32</v>
      </c>
      <c r="D384" t="s">
        <v>33</v>
      </c>
      <c r="E384" t="s">
        <v>44</v>
      </c>
      <c r="F384">
        <v>4532</v>
      </c>
      <c r="G384">
        <v>2</v>
      </c>
      <c r="H384">
        <v>2372</v>
      </c>
      <c r="I384" t="s">
        <v>53</v>
      </c>
      <c r="J384" t="s">
        <v>56</v>
      </c>
      <c r="K384">
        <v>44</v>
      </c>
      <c r="L384" t="s">
        <v>58</v>
      </c>
      <c r="M384" t="s">
        <v>60</v>
      </c>
      <c r="N384" t="s">
        <v>62</v>
      </c>
      <c r="O384">
        <v>4.0999999999999996</v>
      </c>
      <c r="P384" t="s">
        <v>66</v>
      </c>
      <c r="Q384">
        <v>9064</v>
      </c>
      <c r="R384">
        <v>6692</v>
      </c>
      <c r="S384">
        <v>383</v>
      </c>
    </row>
    <row r="385" spans="1:19" x14ac:dyDescent="0.3">
      <c r="A385" s="5">
        <v>43963.992992992993</v>
      </c>
      <c r="B385" t="s">
        <v>23</v>
      </c>
      <c r="C385" t="s">
        <v>32</v>
      </c>
      <c r="D385" t="s">
        <v>37</v>
      </c>
      <c r="E385" t="s">
        <v>47</v>
      </c>
      <c r="F385">
        <v>54296</v>
      </c>
      <c r="G385">
        <v>4</v>
      </c>
      <c r="H385">
        <v>4638</v>
      </c>
      <c r="I385" t="s">
        <v>54</v>
      </c>
      <c r="J385" t="s">
        <v>56</v>
      </c>
      <c r="K385">
        <v>35</v>
      </c>
      <c r="L385" t="s">
        <v>57</v>
      </c>
      <c r="M385" t="s">
        <v>59</v>
      </c>
      <c r="N385" t="s">
        <v>61</v>
      </c>
      <c r="O385">
        <v>3.9</v>
      </c>
      <c r="P385" t="s">
        <v>63</v>
      </c>
      <c r="Q385">
        <v>217184</v>
      </c>
      <c r="R385">
        <v>212546</v>
      </c>
      <c r="S385">
        <v>384</v>
      </c>
    </row>
    <row r="386" spans="1:19" x14ac:dyDescent="0.3">
      <c r="A386" s="5">
        <v>44329.358358358353</v>
      </c>
      <c r="B386" t="s">
        <v>24</v>
      </c>
      <c r="C386" t="s">
        <v>31</v>
      </c>
      <c r="D386" t="s">
        <v>34</v>
      </c>
      <c r="E386" t="s">
        <v>45</v>
      </c>
      <c r="F386">
        <v>33613</v>
      </c>
      <c r="G386">
        <v>3</v>
      </c>
      <c r="H386">
        <v>3631</v>
      </c>
      <c r="I386" t="s">
        <v>54</v>
      </c>
      <c r="J386" t="s">
        <v>55</v>
      </c>
      <c r="K386">
        <v>62</v>
      </c>
      <c r="L386" t="s">
        <v>57</v>
      </c>
      <c r="M386" t="s">
        <v>59</v>
      </c>
      <c r="N386" t="s">
        <v>61</v>
      </c>
      <c r="O386">
        <v>3.9</v>
      </c>
      <c r="P386" t="s">
        <v>65</v>
      </c>
      <c r="Q386">
        <v>100839</v>
      </c>
      <c r="R386">
        <v>97208</v>
      </c>
      <c r="S386">
        <v>385</v>
      </c>
    </row>
    <row r="387" spans="1:19" x14ac:dyDescent="0.3">
      <c r="A387" s="5">
        <v>44449.198198198203</v>
      </c>
      <c r="B387" t="s">
        <v>19</v>
      </c>
      <c r="C387" t="s">
        <v>28</v>
      </c>
      <c r="D387" t="s">
        <v>34</v>
      </c>
      <c r="E387" t="s">
        <v>50</v>
      </c>
      <c r="F387">
        <v>20380</v>
      </c>
      <c r="G387">
        <v>4</v>
      </c>
      <c r="H387">
        <v>1441</v>
      </c>
      <c r="I387" t="s">
        <v>54</v>
      </c>
      <c r="J387" t="s">
        <v>56</v>
      </c>
      <c r="K387">
        <v>36</v>
      </c>
      <c r="L387" t="s">
        <v>57</v>
      </c>
      <c r="M387" t="s">
        <v>59</v>
      </c>
      <c r="N387" t="s">
        <v>62</v>
      </c>
      <c r="O387">
        <v>4.5</v>
      </c>
      <c r="P387" t="s">
        <v>66</v>
      </c>
      <c r="Q387">
        <v>81520</v>
      </c>
      <c r="R387">
        <v>80079</v>
      </c>
      <c r="S387">
        <v>386</v>
      </c>
    </row>
    <row r="388" spans="1:19" x14ac:dyDescent="0.3">
      <c r="A388" s="5">
        <v>44636.265265265247</v>
      </c>
      <c r="B388" t="s">
        <v>25</v>
      </c>
      <c r="C388" t="s">
        <v>30</v>
      </c>
      <c r="D388" t="s">
        <v>40</v>
      </c>
      <c r="E388" t="s">
        <v>49</v>
      </c>
      <c r="F388">
        <v>53851</v>
      </c>
      <c r="G388">
        <v>4</v>
      </c>
      <c r="H388">
        <v>117</v>
      </c>
      <c r="I388" t="s">
        <v>52</v>
      </c>
      <c r="J388" t="s">
        <v>55</v>
      </c>
      <c r="K388">
        <v>42</v>
      </c>
      <c r="L388" t="s">
        <v>58</v>
      </c>
      <c r="M388" t="s">
        <v>59</v>
      </c>
      <c r="N388" t="s">
        <v>61</v>
      </c>
      <c r="O388">
        <v>3.8</v>
      </c>
      <c r="P388" t="s">
        <v>66</v>
      </c>
      <c r="Q388">
        <v>215404</v>
      </c>
      <c r="R388">
        <v>215287</v>
      </c>
      <c r="S388">
        <v>387</v>
      </c>
    </row>
    <row r="389" spans="1:19" x14ac:dyDescent="0.3">
      <c r="A389" s="5">
        <v>45250.079079079071</v>
      </c>
      <c r="B389" t="s">
        <v>25</v>
      </c>
      <c r="C389" t="s">
        <v>31</v>
      </c>
      <c r="D389" t="s">
        <v>34</v>
      </c>
      <c r="E389" t="s">
        <v>44</v>
      </c>
      <c r="F389">
        <v>16496</v>
      </c>
      <c r="G389">
        <v>2</v>
      </c>
      <c r="H389">
        <v>7773</v>
      </c>
      <c r="I389" t="s">
        <v>54</v>
      </c>
      <c r="J389" t="s">
        <v>56</v>
      </c>
      <c r="K389">
        <v>26</v>
      </c>
      <c r="L389" t="s">
        <v>58</v>
      </c>
      <c r="M389" t="s">
        <v>60</v>
      </c>
      <c r="N389" t="s">
        <v>61</v>
      </c>
      <c r="O389">
        <v>3.3</v>
      </c>
      <c r="P389" t="s">
        <v>65</v>
      </c>
      <c r="Q389">
        <v>32992</v>
      </c>
      <c r="R389">
        <v>25219</v>
      </c>
      <c r="S389">
        <v>388</v>
      </c>
    </row>
    <row r="390" spans="1:19" x14ac:dyDescent="0.3">
      <c r="A390" s="5">
        <v>44798.48748748748</v>
      </c>
      <c r="B390" t="s">
        <v>24</v>
      </c>
      <c r="C390" t="s">
        <v>31</v>
      </c>
      <c r="D390" t="s">
        <v>37</v>
      </c>
      <c r="E390" t="s">
        <v>45</v>
      </c>
      <c r="F390">
        <v>26417</v>
      </c>
      <c r="G390">
        <v>3</v>
      </c>
      <c r="H390">
        <v>5853</v>
      </c>
      <c r="I390" t="s">
        <v>52</v>
      </c>
      <c r="J390" t="s">
        <v>55</v>
      </c>
      <c r="K390">
        <v>40</v>
      </c>
      <c r="L390" t="s">
        <v>58</v>
      </c>
      <c r="M390" t="s">
        <v>60</v>
      </c>
      <c r="N390" t="s">
        <v>61</v>
      </c>
      <c r="O390">
        <v>4.8</v>
      </c>
      <c r="P390" t="s">
        <v>63</v>
      </c>
      <c r="Q390">
        <v>79251</v>
      </c>
      <c r="R390">
        <v>73398</v>
      </c>
      <c r="S390">
        <v>389</v>
      </c>
    </row>
    <row r="391" spans="1:19" x14ac:dyDescent="0.3">
      <c r="A391" s="5">
        <v>44436.045045045037</v>
      </c>
      <c r="B391" t="s">
        <v>26</v>
      </c>
      <c r="C391" t="s">
        <v>28</v>
      </c>
      <c r="D391" t="s">
        <v>40</v>
      </c>
      <c r="E391" t="s">
        <v>47</v>
      </c>
      <c r="F391">
        <v>4452</v>
      </c>
      <c r="G391">
        <v>2</v>
      </c>
      <c r="H391">
        <v>7636</v>
      </c>
      <c r="I391" t="s">
        <v>54</v>
      </c>
      <c r="J391" t="s">
        <v>55</v>
      </c>
      <c r="K391">
        <v>43</v>
      </c>
      <c r="L391" t="s">
        <v>57</v>
      </c>
      <c r="M391" t="s">
        <v>60</v>
      </c>
      <c r="N391" t="s">
        <v>62</v>
      </c>
      <c r="O391">
        <v>3.7</v>
      </c>
      <c r="P391" t="s">
        <v>66</v>
      </c>
      <c r="Q391">
        <v>8904</v>
      </c>
      <c r="R391">
        <v>1268</v>
      </c>
      <c r="S391">
        <v>390</v>
      </c>
    </row>
    <row r="392" spans="1:19" x14ac:dyDescent="0.3">
      <c r="A392" s="5">
        <v>44791.18018018017</v>
      </c>
      <c r="B392" t="s">
        <v>19</v>
      </c>
      <c r="C392" t="s">
        <v>32</v>
      </c>
      <c r="D392" t="s">
        <v>34</v>
      </c>
      <c r="E392" t="s">
        <v>45</v>
      </c>
      <c r="F392">
        <v>41594</v>
      </c>
      <c r="G392">
        <v>4</v>
      </c>
      <c r="H392">
        <v>6453</v>
      </c>
      <c r="I392" t="s">
        <v>53</v>
      </c>
      <c r="J392" t="s">
        <v>55</v>
      </c>
      <c r="K392">
        <v>27</v>
      </c>
      <c r="L392" t="s">
        <v>58</v>
      </c>
      <c r="M392" t="s">
        <v>60</v>
      </c>
      <c r="N392" t="s">
        <v>61</v>
      </c>
      <c r="O392">
        <v>3.9</v>
      </c>
      <c r="P392" t="s">
        <v>63</v>
      </c>
      <c r="Q392">
        <v>166376</v>
      </c>
      <c r="R392">
        <v>159923</v>
      </c>
      <c r="S392">
        <v>391</v>
      </c>
    </row>
    <row r="393" spans="1:19" x14ac:dyDescent="0.3">
      <c r="A393" s="5">
        <v>44868.637637637628</v>
      </c>
      <c r="B393" t="s">
        <v>27</v>
      </c>
      <c r="C393" t="s">
        <v>30</v>
      </c>
      <c r="D393" t="s">
        <v>40</v>
      </c>
      <c r="E393" t="s">
        <v>41</v>
      </c>
      <c r="F393">
        <v>5144</v>
      </c>
      <c r="G393">
        <v>3</v>
      </c>
      <c r="H393">
        <v>6904</v>
      </c>
      <c r="I393" t="s">
        <v>53</v>
      </c>
      <c r="J393" t="s">
        <v>55</v>
      </c>
      <c r="K393">
        <v>33</v>
      </c>
      <c r="L393" t="s">
        <v>57</v>
      </c>
      <c r="M393" t="s">
        <v>60</v>
      </c>
      <c r="N393" t="s">
        <v>62</v>
      </c>
      <c r="O393">
        <v>4.5</v>
      </c>
      <c r="P393" t="s">
        <v>66</v>
      </c>
      <c r="Q393">
        <v>15432</v>
      </c>
      <c r="R393">
        <v>8528</v>
      </c>
      <c r="S393">
        <v>392</v>
      </c>
    </row>
    <row r="394" spans="1:19" x14ac:dyDescent="0.3">
      <c r="A394" s="5">
        <v>45244.23323323323</v>
      </c>
      <c r="B394" t="s">
        <v>27</v>
      </c>
      <c r="C394" t="s">
        <v>29</v>
      </c>
      <c r="D394" t="s">
        <v>33</v>
      </c>
      <c r="E394" t="s">
        <v>47</v>
      </c>
      <c r="F394">
        <v>17428</v>
      </c>
      <c r="G394">
        <v>4</v>
      </c>
      <c r="H394">
        <v>1345</v>
      </c>
      <c r="I394" t="s">
        <v>51</v>
      </c>
      <c r="J394" t="s">
        <v>56</v>
      </c>
      <c r="K394">
        <v>49</v>
      </c>
      <c r="L394" t="s">
        <v>57</v>
      </c>
      <c r="M394" t="s">
        <v>60</v>
      </c>
      <c r="N394" t="s">
        <v>62</v>
      </c>
      <c r="O394">
        <v>3.1</v>
      </c>
      <c r="P394" t="s">
        <v>64</v>
      </c>
      <c r="Q394">
        <v>69712</v>
      </c>
      <c r="R394">
        <v>68367</v>
      </c>
      <c r="S394">
        <v>393</v>
      </c>
    </row>
    <row r="395" spans="1:19" x14ac:dyDescent="0.3">
      <c r="A395" s="5">
        <v>44231.440440440441</v>
      </c>
      <c r="B395" t="s">
        <v>22</v>
      </c>
      <c r="C395" t="s">
        <v>32</v>
      </c>
      <c r="D395" t="s">
        <v>39</v>
      </c>
      <c r="E395" t="s">
        <v>44</v>
      </c>
      <c r="F395">
        <v>33308</v>
      </c>
      <c r="G395">
        <v>4</v>
      </c>
      <c r="H395">
        <v>9709</v>
      </c>
      <c r="I395" t="s">
        <v>52</v>
      </c>
      <c r="J395" t="s">
        <v>55</v>
      </c>
      <c r="K395">
        <v>62</v>
      </c>
      <c r="L395" t="s">
        <v>58</v>
      </c>
      <c r="M395" t="s">
        <v>59</v>
      </c>
      <c r="N395" t="s">
        <v>61</v>
      </c>
      <c r="O395">
        <v>3.5</v>
      </c>
      <c r="P395" t="s">
        <v>63</v>
      </c>
      <c r="Q395">
        <v>133232</v>
      </c>
      <c r="R395">
        <v>123523</v>
      </c>
      <c r="S395">
        <v>394</v>
      </c>
    </row>
    <row r="396" spans="1:19" x14ac:dyDescent="0.3">
      <c r="A396" s="5">
        <v>45087.856856856852</v>
      </c>
      <c r="B396" t="s">
        <v>23</v>
      </c>
      <c r="C396" t="s">
        <v>32</v>
      </c>
      <c r="D396" t="s">
        <v>33</v>
      </c>
      <c r="E396" t="s">
        <v>41</v>
      </c>
      <c r="F396">
        <v>50864</v>
      </c>
      <c r="G396">
        <v>2</v>
      </c>
      <c r="H396">
        <v>8180</v>
      </c>
      <c r="I396" t="s">
        <v>52</v>
      </c>
      <c r="J396" t="s">
        <v>55</v>
      </c>
      <c r="K396">
        <v>63</v>
      </c>
      <c r="L396" t="s">
        <v>57</v>
      </c>
      <c r="M396" t="s">
        <v>60</v>
      </c>
      <c r="N396" t="s">
        <v>61</v>
      </c>
      <c r="O396">
        <v>3.6</v>
      </c>
      <c r="P396" t="s">
        <v>65</v>
      </c>
      <c r="Q396">
        <v>101728</v>
      </c>
      <c r="R396">
        <v>93548</v>
      </c>
      <c r="S396">
        <v>395</v>
      </c>
    </row>
    <row r="397" spans="1:19" x14ac:dyDescent="0.3">
      <c r="A397" s="5">
        <v>43893.842842842838</v>
      </c>
      <c r="B397" t="s">
        <v>20</v>
      </c>
      <c r="C397" t="s">
        <v>28</v>
      </c>
      <c r="D397" t="s">
        <v>34</v>
      </c>
      <c r="E397" t="s">
        <v>42</v>
      </c>
      <c r="F397">
        <v>30210</v>
      </c>
      <c r="G397">
        <v>3</v>
      </c>
      <c r="H397">
        <v>6281</v>
      </c>
      <c r="I397" t="s">
        <v>54</v>
      </c>
      <c r="J397" t="s">
        <v>56</v>
      </c>
      <c r="K397">
        <v>44</v>
      </c>
      <c r="L397" t="s">
        <v>58</v>
      </c>
      <c r="M397" t="s">
        <v>60</v>
      </c>
      <c r="N397" t="s">
        <v>61</v>
      </c>
      <c r="O397">
        <v>4.3</v>
      </c>
      <c r="P397" t="s">
        <v>64</v>
      </c>
      <c r="Q397">
        <v>90630</v>
      </c>
      <c r="R397">
        <v>84349</v>
      </c>
      <c r="S397">
        <v>396</v>
      </c>
    </row>
    <row r="398" spans="1:19" x14ac:dyDescent="0.3">
      <c r="A398" s="5">
        <v>43952.301301301297</v>
      </c>
      <c r="B398" t="s">
        <v>27</v>
      </c>
      <c r="C398" t="s">
        <v>29</v>
      </c>
      <c r="D398" t="s">
        <v>36</v>
      </c>
      <c r="E398" t="s">
        <v>48</v>
      </c>
      <c r="F398">
        <v>50459</v>
      </c>
      <c r="G398">
        <v>2</v>
      </c>
      <c r="H398">
        <v>6101</v>
      </c>
      <c r="I398" t="s">
        <v>54</v>
      </c>
      <c r="J398" t="s">
        <v>55</v>
      </c>
      <c r="K398">
        <v>33</v>
      </c>
      <c r="L398" t="s">
        <v>57</v>
      </c>
      <c r="M398" t="s">
        <v>60</v>
      </c>
      <c r="N398" t="s">
        <v>61</v>
      </c>
      <c r="O398">
        <v>4.2</v>
      </c>
      <c r="P398" t="s">
        <v>64</v>
      </c>
      <c r="Q398">
        <v>100918</v>
      </c>
      <c r="R398">
        <v>94817</v>
      </c>
      <c r="S398">
        <v>397</v>
      </c>
    </row>
    <row r="399" spans="1:19" x14ac:dyDescent="0.3">
      <c r="A399" s="5">
        <v>44463.812812812823</v>
      </c>
      <c r="B399" t="s">
        <v>24</v>
      </c>
      <c r="C399" t="s">
        <v>30</v>
      </c>
      <c r="D399" t="s">
        <v>33</v>
      </c>
      <c r="E399" t="s">
        <v>47</v>
      </c>
      <c r="F399">
        <v>41077</v>
      </c>
      <c r="G399">
        <v>3</v>
      </c>
      <c r="H399">
        <v>2078</v>
      </c>
      <c r="I399" t="s">
        <v>51</v>
      </c>
      <c r="J399" t="s">
        <v>55</v>
      </c>
      <c r="K399">
        <v>22</v>
      </c>
      <c r="L399" t="s">
        <v>58</v>
      </c>
      <c r="M399" t="s">
        <v>59</v>
      </c>
      <c r="N399" t="s">
        <v>62</v>
      </c>
      <c r="O399">
        <v>4.7</v>
      </c>
      <c r="P399" t="s">
        <v>63</v>
      </c>
      <c r="Q399">
        <v>123231</v>
      </c>
      <c r="R399">
        <v>121153</v>
      </c>
      <c r="S399">
        <v>398</v>
      </c>
    </row>
    <row r="400" spans="1:19" x14ac:dyDescent="0.3">
      <c r="A400" s="5">
        <v>45013.322322322318</v>
      </c>
      <c r="B400" t="s">
        <v>24</v>
      </c>
      <c r="C400" t="s">
        <v>30</v>
      </c>
      <c r="D400" t="s">
        <v>40</v>
      </c>
      <c r="E400" t="s">
        <v>41</v>
      </c>
      <c r="F400">
        <v>6563</v>
      </c>
      <c r="G400">
        <v>4</v>
      </c>
      <c r="H400">
        <v>5783</v>
      </c>
      <c r="I400" t="s">
        <v>52</v>
      </c>
      <c r="J400" t="s">
        <v>55</v>
      </c>
      <c r="K400">
        <v>62</v>
      </c>
      <c r="L400" t="s">
        <v>57</v>
      </c>
      <c r="M400" t="s">
        <v>60</v>
      </c>
      <c r="N400" t="s">
        <v>62</v>
      </c>
      <c r="O400">
        <v>3.6</v>
      </c>
      <c r="P400" t="s">
        <v>65</v>
      </c>
      <c r="Q400">
        <v>26252</v>
      </c>
      <c r="R400">
        <v>20469</v>
      </c>
      <c r="S400">
        <v>399</v>
      </c>
    </row>
    <row r="401" spans="1:19" x14ac:dyDescent="0.3">
      <c r="A401" s="5">
        <v>43966.915915915917</v>
      </c>
      <c r="B401" t="s">
        <v>20</v>
      </c>
      <c r="C401" t="s">
        <v>30</v>
      </c>
      <c r="D401" t="s">
        <v>39</v>
      </c>
      <c r="E401" t="s">
        <v>42</v>
      </c>
      <c r="F401">
        <v>56289</v>
      </c>
      <c r="G401">
        <v>4</v>
      </c>
      <c r="H401">
        <v>337</v>
      </c>
      <c r="I401" t="s">
        <v>54</v>
      </c>
      <c r="J401" t="s">
        <v>56</v>
      </c>
      <c r="K401">
        <v>28</v>
      </c>
      <c r="L401" t="s">
        <v>57</v>
      </c>
      <c r="M401" t="s">
        <v>59</v>
      </c>
      <c r="N401" t="s">
        <v>61</v>
      </c>
      <c r="O401">
        <v>3.1</v>
      </c>
      <c r="P401" t="s">
        <v>63</v>
      </c>
      <c r="Q401">
        <v>225156</v>
      </c>
      <c r="R401">
        <v>224819</v>
      </c>
      <c r="S401">
        <v>400</v>
      </c>
    </row>
    <row r="402" spans="1:19" x14ac:dyDescent="0.3">
      <c r="A402" s="5">
        <v>44085.294294294297</v>
      </c>
      <c r="B402" t="s">
        <v>18</v>
      </c>
      <c r="C402" t="s">
        <v>28</v>
      </c>
      <c r="D402" t="s">
        <v>37</v>
      </c>
      <c r="E402" t="s">
        <v>49</v>
      </c>
      <c r="F402">
        <v>41871</v>
      </c>
      <c r="G402">
        <v>1</v>
      </c>
      <c r="H402">
        <v>4234</v>
      </c>
      <c r="I402" t="s">
        <v>52</v>
      </c>
      <c r="J402" t="s">
        <v>56</v>
      </c>
      <c r="K402">
        <v>38</v>
      </c>
      <c r="L402" t="s">
        <v>57</v>
      </c>
      <c r="M402" t="s">
        <v>59</v>
      </c>
      <c r="N402" t="s">
        <v>61</v>
      </c>
      <c r="O402">
        <v>4.3</v>
      </c>
      <c r="P402" t="s">
        <v>63</v>
      </c>
      <c r="Q402">
        <v>41871</v>
      </c>
      <c r="R402">
        <v>37637</v>
      </c>
      <c r="S402">
        <v>401</v>
      </c>
    </row>
    <row r="403" spans="1:19" x14ac:dyDescent="0.3">
      <c r="A403" s="5">
        <v>44422.891891891893</v>
      </c>
      <c r="B403" t="s">
        <v>27</v>
      </c>
      <c r="C403" t="s">
        <v>29</v>
      </c>
      <c r="D403" t="s">
        <v>36</v>
      </c>
      <c r="E403" t="s">
        <v>41</v>
      </c>
      <c r="F403">
        <v>24413</v>
      </c>
      <c r="G403">
        <v>3</v>
      </c>
      <c r="H403">
        <v>8751</v>
      </c>
      <c r="I403" t="s">
        <v>54</v>
      </c>
      <c r="J403" t="s">
        <v>56</v>
      </c>
      <c r="K403">
        <v>64</v>
      </c>
      <c r="L403" t="s">
        <v>58</v>
      </c>
      <c r="M403" t="s">
        <v>60</v>
      </c>
      <c r="N403" t="s">
        <v>62</v>
      </c>
      <c r="O403">
        <v>4.8</v>
      </c>
      <c r="P403" t="s">
        <v>65</v>
      </c>
      <c r="Q403">
        <v>73239</v>
      </c>
      <c r="R403">
        <v>64488</v>
      </c>
      <c r="S403">
        <v>402</v>
      </c>
    </row>
    <row r="404" spans="1:19" x14ac:dyDescent="0.3">
      <c r="A404" s="5">
        <v>44124.75375375375</v>
      </c>
      <c r="B404" t="s">
        <v>20</v>
      </c>
      <c r="C404" t="s">
        <v>29</v>
      </c>
      <c r="D404" t="s">
        <v>34</v>
      </c>
      <c r="E404" t="s">
        <v>45</v>
      </c>
      <c r="F404">
        <v>11895</v>
      </c>
      <c r="G404">
        <v>4</v>
      </c>
      <c r="H404">
        <v>9213</v>
      </c>
      <c r="I404" t="s">
        <v>54</v>
      </c>
      <c r="J404" t="s">
        <v>55</v>
      </c>
      <c r="K404">
        <v>23</v>
      </c>
      <c r="L404" t="s">
        <v>58</v>
      </c>
      <c r="M404" t="s">
        <v>60</v>
      </c>
      <c r="N404" t="s">
        <v>61</v>
      </c>
      <c r="O404">
        <v>3.2</v>
      </c>
      <c r="P404" t="s">
        <v>63</v>
      </c>
      <c r="Q404">
        <v>47580</v>
      </c>
      <c r="R404">
        <v>38367</v>
      </c>
      <c r="S404">
        <v>403</v>
      </c>
    </row>
    <row r="405" spans="1:19" x14ac:dyDescent="0.3">
      <c r="A405" s="5">
        <v>45083.472472472473</v>
      </c>
      <c r="B405" t="s">
        <v>18</v>
      </c>
      <c r="C405" t="s">
        <v>32</v>
      </c>
      <c r="D405" t="s">
        <v>34</v>
      </c>
      <c r="E405" t="s">
        <v>44</v>
      </c>
      <c r="F405">
        <v>8277</v>
      </c>
      <c r="G405">
        <v>2</v>
      </c>
      <c r="H405">
        <v>9655</v>
      </c>
      <c r="I405" t="s">
        <v>52</v>
      </c>
      <c r="J405" t="s">
        <v>56</v>
      </c>
      <c r="K405">
        <v>64</v>
      </c>
      <c r="L405" t="s">
        <v>57</v>
      </c>
      <c r="M405" t="s">
        <v>59</v>
      </c>
      <c r="N405" t="s">
        <v>62</v>
      </c>
      <c r="O405">
        <v>4</v>
      </c>
      <c r="P405" t="s">
        <v>63</v>
      </c>
      <c r="Q405">
        <v>16554</v>
      </c>
      <c r="R405">
        <v>6899</v>
      </c>
      <c r="S405">
        <v>404</v>
      </c>
    </row>
    <row r="406" spans="1:19" x14ac:dyDescent="0.3">
      <c r="A406" s="5">
        <v>44558.807807807803</v>
      </c>
      <c r="B406" t="s">
        <v>25</v>
      </c>
      <c r="C406" t="s">
        <v>31</v>
      </c>
      <c r="D406" t="s">
        <v>36</v>
      </c>
      <c r="E406" t="s">
        <v>48</v>
      </c>
      <c r="F406">
        <v>18713</v>
      </c>
      <c r="G406">
        <v>2</v>
      </c>
      <c r="H406">
        <v>6534</v>
      </c>
      <c r="I406" t="s">
        <v>53</v>
      </c>
      <c r="J406" t="s">
        <v>55</v>
      </c>
      <c r="K406">
        <v>44</v>
      </c>
      <c r="L406" t="s">
        <v>58</v>
      </c>
      <c r="M406" t="s">
        <v>59</v>
      </c>
      <c r="N406" t="s">
        <v>61</v>
      </c>
      <c r="O406">
        <v>3.9</v>
      </c>
      <c r="P406" t="s">
        <v>65</v>
      </c>
      <c r="Q406">
        <v>37426</v>
      </c>
      <c r="R406">
        <v>30892</v>
      </c>
      <c r="S406">
        <v>405</v>
      </c>
    </row>
    <row r="407" spans="1:19" x14ac:dyDescent="0.3">
      <c r="A407" s="5">
        <v>44532.501501501487</v>
      </c>
      <c r="B407" t="s">
        <v>24</v>
      </c>
      <c r="C407" t="s">
        <v>29</v>
      </c>
      <c r="D407" t="s">
        <v>38</v>
      </c>
      <c r="E407" t="s">
        <v>47</v>
      </c>
      <c r="F407">
        <v>58549</v>
      </c>
      <c r="G407">
        <v>1</v>
      </c>
      <c r="H407">
        <v>7494</v>
      </c>
      <c r="I407" t="s">
        <v>53</v>
      </c>
      <c r="J407" t="s">
        <v>55</v>
      </c>
      <c r="K407">
        <v>47</v>
      </c>
      <c r="L407" t="s">
        <v>57</v>
      </c>
      <c r="M407" t="s">
        <v>60</v>
      </c>
      <c r="N407" t="s">
        <v>61</v>
      </c>
      <c r="O407">
        <v>3.7</v>
      </c>
      <c r="P407" t="s">
        <v>63</v>
      </c>
      <c r="Q407">
        <v>58549</v>
      </c>
      <c r="R407">
        <v>51055</v>
      </c>
      <c r="S407">
        <v>406</v>
      </c>
    </row>
    <row r="408" spans="1:19" x14ac:dyDescent="0.3">
      <c r="A408" s="5">
        <v>45273.462462462463</v>
      </c>
      <c r="B408" t="s">
        <v>22</v>
      </c>
      <c r="C408" t="s">
        <v>30</v>
      </c>
      <c r="D408" t="s">
        <v>36</v>
      </c>
      <c r="E408" t="s">
        <v>48</v>
      </c>
      <c r="F408">
        <v>6107</v>
      </c>
      <c r="G408">
        <v>2</v>
      </c>
      <c r="H408">
        <v>2069</v>
      </c>
      <c r="I408" t="s">
        <v>51</v>
      </c>
      <c r="J408" t="s">
        <v>55</v>
      </c>
      <c r="K408">
        <v>63</v>
      </c>
      <c r="L408" t="s">
        <v>57</v>
      </c>
      <c r="M408" t="s">
        <v>60</v>
      </c>
      <c r="N408" t="s">
        <v>61</v>
      </c>
      <c r="O408">
        <v>4.3</v>
      </c>
      <c r="P408" t="s">
        <v>66</v>
      </c>
      <c r="Q408">
        <v>12214</v>
      </c>
      <c r="R408">
        <v>10145</v>
      </c>
      <c r="S408">
        <v>407</v>
      </c>
    </row>
    <row r="409" spans="1:19" x14ac:dyDescent="0.3">
      <c r="A409" s="5">
        <v>44311.820820820809</v>
      </c>
      <c r="B409" t="s">
        <v>18</v>
      </c>
      <c r="C409" t="s">
        <v>30</v>
      </c>
      <c r="D409" t="s">
        <v>37</v>
      </c>
      <c r="E409" t="s">
        <v>42</v>
      </c>
      <c r="F409">
        <v>10914</v>
      </c>
      <c r="G409">
        <v>1</v>
      </c>
      <c r="H409">
        <v>2467</v>
      </c>
      <c r="I409" t="s">
        <v>51</v>
      </c>
      <c r="J409" t="s">
        <v>56</v>
      </c>
      <c r="K409">
        <v>25</v>
      </c>
      <c r="L409" t="s">
        <v>58</v>
      </c>
      <c r="M409" t="s">
        <v>60</v>
      </c>
      <c r="N409" t="s">
        <v>61</v>
      </c>
      <c r="O409">
        <v>3.7</v>
      </c>
      <c r="P409" t="s">
        <v>63</v>
      </c>
      <c r="Q409">
        <v>10914</v>
      </c>
      <c r="R409">
        <v>8447</v>
      </c>
      <c r="S409">
        <v>408</v>
      </c>
    </row>
    <row r="410" spans="1:19" x14ac:dyDescent="0.3">
      <c r="A410" s="5">
        <v>44620.189189189179</v>
      </c>
      <c r="B410" t="s">
        <v>21</v>
      </c>
      <c r="C410" t="s">
        <v>31</v>
      </c>
      <c r="D410" t="s">
        <v>34</v>
      </c>
      <c r="E410" t="s">
        <v>45</v>
      </c>
      <c r="F410">
        <v>5256</v>
      </c>
      <c r="G410">
        <v>3</v>
      </c>
      <c r="H410">
        <v>2283</v>
      </c>
      <c r="I410" t="s">
        <v>54</v>
      </c>
      <c r="J410" t="s">
        <v>56</v>
      </c>
      <c r="K410">
        <v>21</v>
      </c>
      <c r="L410" t="s">
        <v>58</v>
      </c>
      <c r="M410" t="s">
        <v>59</v>
      </c>
      <c r="N410" t="s">
        <v>61</v>
      </c>
      <c r="O410">
        <v>4.5</v>
      </c>
      <c r="P410" t="s">
        <v>63</v>
      </c>
      <c r="Q410">
        <v>15768</v>
      </c>
      <c r="R410">
        <v>13485</v>
      </c>
      <c r="S410">
        <v>409</v>
      </c>
    </row>
    <row r="411" spans="1:19" x14ac:dyDescent="0.3">
      <c r="A411" s="5">
        <v>44136.445445445439</v>
      </c>
      <c r="B411" t="s">
        <v>24</v>
      </c>
      <c r="C411" t="s">
        <v>31</v>
      </c>
      <c r="D411" t="s">
        <v>40</v>
      </c>
      <c r="E411" t="s">
        <v>48</v>
      </c>
      <c r="F411">
        <v>54284</v>
      </c>
      <c r="G411">
        <v>2</v>
      </c>
      <c r="H411">
        <v>1307</v>
      </c>
      <c r="I411" t="s">
        <v>52</v>
      </c>
      <c r="J411" t="s">
        <v>56</v>
      </c>
      <c r="K411">
        <v>43</v>
      </c>
      <c r="L411" t="s">
        <v>58</v>
      </c>
      <c r="M411" t="s">
        <v>60</v>
      </c>
      <c r="N411" t="s">
        <v>62</v>
      </c>
      <c r="O411">
        <v>3.1</v>
      </c>
      <c r="P411" t="s">
        <v>66</v>
      </c>
      <c r="Q411">
        <v>108568</v>
      </c>
      <c r="R411">
        <v>107261</v>
      </c>
      <c r="S411">
        <v>410</v>
      </c>
    </row>
    <row r="412" spans="1:19" x14ac:dyDescent="0.3">
      <c r="A412" s="5">
        <v>44732.721721721711</v>
      </c>
      <c r="B412" t="s">
        <v>25</v>
      </c>
      <c r="C412" t="s">
        <v>32</v>
      </c>
      <c r="D412" t="s">
        <v>33</v>
      </c>
      <c r="E412" t="s">
        <v>50</v>
      </c>
      <c r="F412">
        <v>18393</v>
      </c>
      <c r="G412">
        <v>1</v>
      </c>
      <c r="H412">
        <v>9104</v>
      </c>
      <c r="I412" t="s">
        <v>54</v>
      </c>
      <c r="J412" t="s">
        <v>55</v>
      </c>
      <c r="K412">
        <v>19</v>
      </c>
      <c r="L412" t="s">
        <v>57</v>
      </c>
      <c r="M412" t="s">
        <v>60</v>
      </c>
      <c r="N412" t="s">
        <v>61</v>
      </c>
      <c r="O412">
        <v>3.8</v>
      </c>
      <c r="P412" t="s">
        <v>64</v>
      </c>
      <c r="Q412">
        <v>18393</v>
      </c>
      <c r="R412">
        <v>9289</v>
      </c>
      <c r="S412">
        <v>411</v>
      </c>
    </row>
    <row r="413" spans="1:19" x14ac:dyDescent="0.3">
      <c r="A413" s="5">
        <v>45225.234234234224</v>
      </c>
      <c r="B413" t="s">
        <v>20</v>
      </c>
      <c r="C413" t="s">
        <v>32</v>
      </c>
      <c r="D413" t="s">
        <v>38</v>
      </c>
      <c r="E413" t="s">
        <v>47</v>
      </c>
      <c r="F413">
        <v>7739</v>
      </c>
      <c r="G413">
        <v>4</v>
      </c>
      <c r="H413">
        <v>1038</v>
      </c>
      <c r="I413" t="s">
        <v>54</v>
      </c>
      <c r="J413" t="s">
        <v>56</v>
      </c>
      <c r="K413">
        <v>46</v>
      </c>
      <c r="L413" t="s">
        <v>57</v>
      </c>
      <c r="M413" t="s">
        <v>60</v>
      </c>
      <c r="N413" t="s">
        <v>62</v>
      </c>
      <c r="O413">
        <v>3.9</v>
      </c>
      <c r="P413" t="s">
        <v>65</v>
      </c>
      <c r="Q413">
        <v>30956</v>
      </c>
      <c r="R413">
        <v>29918</v>
      </c>
      <c r="S413">
        <v>412</v>
      </c>
    </row>
    <row r="414" spans="1:19" x14ac:dyDescent="0.3">
      <c r="A414" s="5">
        <v>45140.46946946947</v>
      </c>
      <c r="B414" t="s">
        <v>18</v>
      </c>
      <c r="C414" t="s">
        <v>28</v>
      </c>
      <c r="D414" t="s">
        <v>40</v>
      </c>
      <c r="E414" t="s">
        <v>41</v>
      </c>
      <c r="F414">
        <v>42263</v>
      </c>
      <c r="G414">
        <v>1</v>
      </c>
      <c r="H414">
        <v>8741</v>
      </c>
      <c r="I414" t="s">
        <v>53</v>
      </c>
      <c r="J414" t="s">
        <v>56</v>
      </c>
      <c r="K414">
        <v>33</v>
      </c>
      <c r="L414" t="s">
        <v>58</v>
      </c>
      <c r="M414" t="s">
        <v>59</v>
      </c>
      <c r="N414" t="s">
        <v>61</v>
      </c>
      <c r="O414">
        <v>4.7</v>
      </c>
      <c r="P414" t="s">
        <v>63</v>
      </c>
      <c r="Q414">
        <v>42263</v>
      </c>
      <c r="R414">
        <v>33522</v>
      </c>
      <c r="S414">
        <v>413</v>
      </c>
    </row>
    <row r="415" spans="1:19" x14ac:dyDescent="0.3">
      <c r="A415" s="5">
        <v>45266.155155155153</v>
      </c>
      <c r="B415" t="s">
        <v>21</v>
      </c>
      <c r="C415" t="s">
        <v>30</v>
      </c>
      <c r="D415" t="s">
        <v>39</v>
      </c>
      <c r="E415" t="s">
        <v>43</v>
      </c>
      <c r="F415">
        <v>14501</v>
      </c>
      <c r="G415">
        <v>2</v>
      </c>
      <c r="H415">
        <v>4515</v>
      </c>
      <c r="I415" t="s">
        <v>51</v>
      </c>
      <c r="J415" t="s">
        <v>56</v>
      </c>
      <c r="K415">
        <v>25</v>
      </c>
      <c r="L415" t="s">
        <v>57</v>
      </c>
      <c r="M415" t="s">
        <v>60</v>
      </c>
      <c r="N415" t="s">
        <v>61</v>
      </c>
      <c r="O415">
        <v>3.4</v>
      </c>
      <c r="P415" t="s">
        <v>64</v>
      </c>
      <c r="Q415">
        <v>29002</v>
      </c>
      <c r="R415">
        <v>24487</v>
      </c>
      <c r="S415">
        <v>414</v>
      </c>
    </row>
    <row r="416" spans="1:19" x14ac:dyDescent="0.3">
      <c r="A416" s="5">
        <v>44671.340340340343</v>
      </c>
      <c r="B416" t="s">
        <v>18</v>
      </c>
      <c r="C416" t="s">
        <v>28</v>
      </c>
      <c r="D416" t="s">
        <v>36</v>
      </c>
      <c r="E416" t="s">
        <v>47</v>
      </c>
      <c r="F416">
        <v>49180</v>
      </c>
      <c r="G416">
        <v>1</v>
      </c>
      <c r="H416">
        <v>327</v>
      </c>
      <c r="I416" t="s">
        <v>53</v>
      </c>
      <c r="J416" t="s">
        <v>55</v>
      </c>
      <c r="K416">
        <v>56</v>
      </c>
      <c r="L416" t="s">
        <v>58</v>
      </c>
      <c r="M416" t="s">
        <v>59</v>
      </c>
      <c r="N416" t="s">
        <v>61</v>
      </c>
      <c r="O416">
        <v>4.0999999999999996</v>
      </c>
      <c r="P416" t="s">
        <v>66</v>
      </c>
      <c r="Q416">
        <v>49180</v>
      </c>
      <c r="R416">
        <v>48853</v>
      </c>
      <c r="S416">
        <v>415</v>
      </c>
    </row>
    <row r="417" spans="1:19" x14ac:dyDescent="0.3">
      <c r="A417" s="5">
        <v>43854.383383383378</v>
      </c>
      <c r="B417" t="s">
        <v>20</v>
      </c>
      <c r="C417" t="s">
        <v>30</v>
      </c>
      <c r="D417" t="s">
        <v>34</v>
      </c>
      <c r="E417" t="s">
        <v>47</v>
      </c>
      <c r="F417">
        <v>30592</v>
      </c>
      <c r="G417">
        <v>1</v>
      </c>
      <c r="H417">
        <v>314</v>
      </c>
      <c r="I417" t="s">
        <v>51</v>
      </c>
      <c r="J417" t="s">
        <v>56</v>
      </c>
      <c r="K417">
        <v>25</v>
      </c>
      <c r="L417" t="s">
        <v>58</v>
      </c>
      <c r="M417" t="s">
        <v>60</v>
      </c>
      <c r="N417" t="s">
        <v>62</v>
      </c>
      <c r="O417">
        <v>3.9</v>
      </c>
      <c r="P417" t="s">
        <v>64</v>
      </c>
      <c r="Q417">
        <v>30592</v>
      </c>
      <c r="R417">
        <v>30278</v>
      </c>
      <c r="S417">
        <v>416</v>
      </c>
    </row>
    <row r="418" spans="1:19" x14ac:dyDescent="0.3">
      <c r="A418" s="5">
        <v>43985.914914914909</v>
      </c>
      <c r="B418" t="s">
        <v>22</v>
      </c>
      <c r="C418" t="s">
        <v>28</v>
      </c>
      <c r="D418" t="s">
        <v>37</v>
      </c>
      <c r="E418" t="s">
        <v>50</v>
      </c>
      <c r="F418">
        <v>14608</v>
      </c>
      <c r="G418">
        <v>3</v>
      </c>
      <c r="H418">
        <v>1976</v>
      </c>
      <c r="I418" t="s">
        <v>54</v>
      </c>
      <c r="J418" t="s">
        <v>55</v>
      </c>
      <c r="K418">
        <v>51</v>
      </c>
      <c r="L418" t="s">
        <v>58</v>
      </c>
      <c r="M418" t="s">
        <v>59</v>
      </c>
      <c r="N418" t="s">
        <v>62</v>
      </c>
      <c r="O418">
        <v>4</v>
      </c>
      <c r="P418" t="s">
        <v>65</v>
      </c>
      <c r="Q418">
        <v>43824</v>
      </c>
      <c r="R418">
        <v>41848</v>
      </c>
      <c r="S418">
        <v>417</v>
      </c>
    </row>
    <row r="419" spans="1:19" x14ac:dyDescent="0.3">
      <c r="A419" s="5">
        <v>44070.679679679677</v>
      </c>
      <c r="B419" t="s">
        <v>25</v>
      </c>
      <c r="C419" t="s">
        <v>32</v>
      </c>
      <c r="D419" t="s">
        <v>36</v>
      </c>
      <c r="E419" t="s">
        <v>43</v>
      </c>
      <c r="F419">
        <v>52854</v>
      </c>
      <c r="G419">
        <v>3</v>
      </c>
      <c r="H419">
        <v>3651</v>
      </c>
      <c r="I419" t="s">
        <v>53</v>
      </c>
      <c r="J419" t="s">
        <v>55</v>
      </c>
      <c r="K419">
        <v>24</v>
      </c>
      <c r="L419" t="s">
        <v>57</v>
      </c>
      <c r="M419" t="s">
        <v>60</v>
      </c>
      <c r="N419" t="s">
        <v>62</v>
      </c>
      <c r="O419">
        <v>3.5</v>
      </c>
      <c r="P419" t="s">
        <v>65</v>
      </c>
      <c r="Q419">
        <v>158562</v>
      </c>
      <c r="R419">
        <v>154911</v>
      </c>
      <c r="S419">
        <v>418</v>
      </c>
    </row>
    <row r="420" spans="1:19" x14ac:dyDescent="0.3">
      <c r="A420" s="5">
        <v>44716.645645645644</v>
      </c>
      <c r="B420" t="s">
        <v>25</v>
      </c>
      <c r="C420" t="s">
        <v>29</v>
      </c>
      <c r="D420" t="s">
        <v>35</v>
      </c>
      <c r="E420" t="s">
        <v>50</v>
      </c>
      <c r="F420">
        <v>35281</v>
      </c>
      <c r="G420">
        <v>3</v>
      </c>
      <c r="H420">
        <v>9067</v>
      </c>
      <c r="I420" t="s">
        <v>54</v>
      </c>
      <c r="J420" t="s">
        <v>55</v>
      </c>
      <c r="K420">
        <v>36</v>
      </c>
      <c r="L420" t="s">
        <v>57</v>
      </c>
      <c r="M420" t="s">
        <v>59</v>
      </c>
      <c r="N420" t="s">
        <v>61</v>
      </c>
      <c r="O420">
        <v>4.0999999999999996</v>
      </c>
      <c r="P420" t="s">
        <v>64</v>
      </c>
      <c r="Q420">
        <v>105843</v>
      </c>
      <c r="R420">
        <v>96776</v>
      </c>
      <c r="S420">
        <v>419</v>
      </c>
    </row>
    <row r="421" spans="1:19" x14ac:dyDescent="0.3">
      <c r="A421" s="5">
        <v>44614.343343343331</v>
      </c>
      <c r="B421" t="s">
        <v>26</v>
      </c>
      <c r="C421" t="s">
        <v>31</v>
      </c>
      <c r="D421" t="s">
        <v>36</v>
      </c>
      <c r="E421" t="s">
        <v>45</v>
      </c>
      <c r="F421">
        <v>59153</v>
      </c>
      <c r="G421">
        <v>1</v>
      </c>
      <c r="H421">
        <v>9681</v>
      </c>
      <c r="I421" t="s">
        <v>51</v>
      </c>
      <c r="J421" t="s">
        <v>55</v>
      </c>
      <c r="K421">
        <v>52</v>
      </c>
      <c r="L421" t="s">
        <v>57</v>
      </c>
      <c r="M421" t="s">
        <v>60</v>
      </c>
      <c r="N421" t="s">
        <v>62</v>
      </c>
      <c r="O421">
        <v>3</v>
      </c>
      <c r="P421" t="s">
        <v>63</v>
      </c>
      <c r="Q421">
        <v>59153</v>
      </c>
      <c r="R421">
        <v>49472</v>
      </c>
      <c r="S421">
        <v>420</v>
      </c>
    </row>
    <row r="422" spans="1:19" x14ac:dyDescent="0.3">
      <c r="A422" s="5">
        <v>44748.797797797793</v>
      </c>
      <c r="B422" t="s">
        <v>20</v>
      </c>
      <c r="C422" t="s">
        <v>30</v>
      </c>
      <c r="D422" t="s">
        <v>39</v>
      </c>
      <c r="E422" t="s">
        <v>44</v>
      </c>
      <c r="F422">
        <v>24797</v>
      </c>
      <c r="G422">
        <v>2</v>
      </c>
      <c r="H422">
        <v>4968</v>
      </c>
      <c r="I422" t="s">
        <v>53</v>
      </c>
      <c r="J422" t="s">
        <v>56</v>
      </c>
      <c r="K422">
        <v>55</v>
      </c>
      <c r="L422" t="s">
        <v>58</v>
      </c>
      <c r="M422" t="s">
        <v>59</v>
      </c>
      <c r="N422" t="s">
        <v>61</v>
      </c>
      <c r="O422">
        <v>4.3</v>
      </c>
      <c r="P422" t="s">
        <v>64</v>
      </c>
      <c r="Q422">
        <v>49594</v>
      </c>
      <c r="R422">
        <v>44626</v>
      </c>
      <c r="S422">
        <v>421</v>
      </c>
    </row>
    <row r="423" spans="1:19" x14ac:dyDescent="0.3">
      <c r="A423" s="5">
        <v>44110.13913913913</v>
      </c>
      <c r="B423" t="s">
        <v>20</v>
      </c>
      <c r="C423" t="s">
        <v>32</v>
      </c>
      <c r="D423" t="s">
        <v>40</v>
      </c>
      <c r="E423" t="s">
        <v>50</v>
      </c>
      <c r="F423">
        <v>25218</v>
      </c>
      <c r="G423">
        <v>3</v>
      </c>
      <c r="H423">
        <v>4988</v>
      </c>
      <c r="I423" t="s">
        <v>54</v>
      </c>
      <c r="J423" t="s">
        <v>56</v>
      </c>
      <c r="K423">
        <v>55</v>
      </c>
      <c r="L423" t="s">
        <v>57</v>
      </c>
      <c r="M423" t="s">
        <v>59</v>
      </c>
      <c r="N423" t="s">
        <v>61</v>
      </c>
      <c r="O423">
        <v>4.2</v>
      </c>
      <c r="P423" t="s">
        <v>65</v>
      </c>
      <c r="Q423">
        <v>75654</v>
      </c>
      <c r="R423">
        <v>70666</v>
      </c>
      <c r="S423">
        <v>422</v>
      </c>
    </row>
    <row r="424" spans="1:19" x14ac:dyDescent="0.3">
      <c r="A424" s="5">
        <v>44115.984984984978</v>
      </c>
      <c r="B424" t="s">
        <v>23</v>
      </c>
      <c r="C424" t="s">
        <v>32</v>
      </c>
      <c r="D424" t="s">
        <v>40</v>
      </c>
      <c r="E424" t="s">
        <v>50</v>
      </c>
      <c r="F424">
        <v>20632</v>
      </c>
      <c r="G424">
        <v>2</v>
      </c>
      <c r="H424">
        <v>4405</v>
      </c>
      <c r="I424" t="s">
        <v>53</v>
      </c>
      <c r="J424" t="s">
        <v>56</v>
      </c>
      <c r="K424">
        <v>53</v>
      </c>
      <c r="L424" t="s">
        <v>57</v>
      </c>
      <c r="M424" t="s">
        <v>59</v>
      </c>
      <c r="N424" t="s">
        <v>62</v>
      </c>
      <c r="O424">
        <v>3.8</v>
      </c>
      <c r="P424" t="s">
        <v>66</v>
      </c>
      <c r="Q424">
        <v>41264</v>
      </c>
      <c r="R424">
        <v>36859</v>
      </c>
      <c r="S424">
        <v>423</v>
      </c>
    </row>
    <row r="425" spans="1:19" x14ac:dyDescent="0.3">
      <c r="A425" s="5">
        <v>44279.668668668659</v>
      </c>
      <c r="B425" t="s">
        <v>21</v>
      </c>
      <c r="C425" t="s">
        <v>32</v>
      </c>
      <c r="D425" t="s">
        <v>39</v>
      </c>
      <c r="E425" t="s">
        <v>48</v>
      </c>
      <c r="F425">
        <v>14903</v>
      </c>
      <c r="G425">
        <v>3</v>
      </c>
      <c r="H425">
        <v>6436</v>
      </c>
      <c r="I425" t="s">
        <v>52</v>
      </c>
      <c r="J425" t="s">
        <v>56</v>
      </c>
      <c r="K425">
        <v>58</v>
      </c>
      <c r="L425" t="s">
        <v>57</v>
      </c>
      <c r="M425" t="s">
        <v>60</v>
      </c>
      <c r="N425" t="s">
        <v>62</v>
      </c>
      <c r="O425">
        <v>5</v>
      </c>
      <c r="P425" t="s">
        <v>65</v>
      </c>
      <c r="Q425">
        <v>44709</v>
      </c>
      <c r="R425">
        <v>38273</v>
      </c>
      <c r="S425">
        <v>424</v>
      </c>
    </row>
    <row r="426" spans="1:19" x14ac:dyDescent="0.3">
      <c r="A426" s="5">
        <v>44029.758758758748</v>
      </c>
      <c r="B426" t="s">
        <v>21</v>
      </c>
      <c r="C426" t="s">
        <v>28</v>
      </c>
      <c r="D426" t="s">
        <v>34</v>
      </c>
      <c r="E426" t="s">
        <v>46</v>
      </c>
      <c r="F426">
        <v>5751</v>
      </c>
      <c r="G426">
        <v>1</v>
      </c>
      <c r="H426">
        <v>4068</v>
      </c>
      <c r="I426" t="s">
        <v>54</v>
      </c>
      <c r="J426" t="s">
        <v>56</v>
      </c>
      <c r="K426">
        <v>35</v>
      </c>
      <c r="L426" t="s">
        <v>57</v>
      </c>
      <c r="M426" t="s">
        <v>60</v>
      </c>
      <c r="N426" t="s">
        <v>62</v>
      </c>
      <c r="O426">
        <v>4.2</v>
      </c>
      <c r="P426" t="s">
        <v>64</v>
      </c>
      <c r="Q426">
        <v>5751</v>
      </c>
      <c r="R426">
        <v>1683</v>
      </c>
      <c r="S426">
        <v>425</v>
      </c>
    </row>
    <row r="427" spans="1:19" x14ac:dyDescent="0.3">
      <c r="A427" s="5">
        <v>45222.311311311307</v>
      </c>
      <c r="B427" t="s">
        <v>22</v>
      </c>
      <c r="C427" t="s">
        <v>31</v>
      </c>
      <c r="D427" t="s">
        <v>35</v>
      </c>
      <c r="E427" t="s">
        <v>42</v>
      </c>
      <c r="F427">
        <v>29325</v>
      </c>
      <c r="G427">
        <v>3</v>
      </c>
      <c r="H427">
        <v>7377</v>
      </c>
      <c r="I427" t="s">
        <v>54</v>
      </c>
      <c r="J427" t="s">
        <v>56</v>
      </c>
      <c r="K427">
        <v>61</v>
      </c>
      <c r="L427" t="s">
        <v>58</v>
      </c>
      <c r="M427" t="s">
        <v>60</v>
      </c>
      <c r="N427" t="s">
        <v>62</v>
      </c>
      <c r="O427">
        <v>3.8</v>
      </c>
      <c r="P427" t="s">
        <v>63</v>
      </c>
      <c r="Q427">
        <v>87975</v>
      </c>
      <c r="R427">
        <v>80598</v>
      </c>
      <c r="S427">
        <v>426</v>
      </c>
    </row>
    <row r="428" spans="1:19" x14ac:dyDescent="0.3">
      <c r="A428" s="5">
        <v>45086.395395395397</v>
      </c>
      <c r="B428" t="s">
        <v>23</v>
      </c>
      <c r="C428" t="s">
        <v>32</v>
      </c>
      <c r="D428" t="s">
        <v>40</v>
      </c>
      <c r="E428" t="s">
        <v>44</v>
      </c>
      <c r="F428">
        <v>49056</v>
      </c>
      <c r="G428">
        <v>2</v>
      </c>
      <c r="H428">
        <v>5032</v>
      </c>
      <c r="I428" t="s">
        <v>53</v>
      </c>
      <c r="J428" t="s">
        <v>55</v>
      </c>
      <c r="K428">
        <v>40</v>
      </c>
      <c r="L428" t="s">
        <v>58</v>
      </c>
      <c r="M428" t="s">
        <v>60</v>
      </c>
      <c r="N428" t="s">
        <v>62</v>
      </c>
      <c r="O428">
        <v>4.3</v>
      </c>
      <c r="P428" t="s">
        <v>63</v>
      </c>
      <c r="Q428">
        <v>98112</v>
      </c>
      <c r="R428">
        <v>93080</v>
      </c>
      <c r="S428">
        <v>427</v>
      </c>
    </row>
    <row r="429" spans="1:19" x14ac:dyDescent="0.3">
      <c r="A429" s="5">
        <v>43966.915915915917</v>
      </c>
      <c r="B429" t="s">
        <v>20</v>
      </c>
      <c r="C429" t="s">
        <v>28</v>
      </c>
      <c r="D429" t="s">
        <v>38</v>
      </c>
      <c r="E429" t="s">
        <v>43</v>
      </c>
      <c r="F429">
        <v>15877</v>
      </c>
      <c r="G429">
        <v>1</v>
      </c>
      <c r="H429">
        <v>6509</v>
      </c>
      <c r="I429" t="s">
        <v>51</v>
      </c>
      <c r="J429" t="s">
        <v>56</v>
      </c>
      <c r="K429">
        <v>54</v>
      </c>
      <c r="L429" t="s">
        <v>57</v>
      </c>
      <c r="M429" t="s">
        <v>60</v>
      </c>
      <c r="N429" t="s">
        <v>61</v>
      </c>
      <c r="O429">
        <v>4.7</v>
      </c>
      <c r="P429" t="s">
        <v>64</v>
      </c>
      <c r="Q429">
        <v>15877</v>
      </c>
      <c r="R429">
        <v>9368</v>
      </c>
      <c r="S429">
        <v>428</v>
      </c>
    </row>
    <row r="430" spans="1:19" x14ac:dyDescent="0.3">
      <c r="A430" s="5">
        <v>45133.162162162153</v>
      </c>
      <c r="B430" t="s">
        <v>23</v>
      </c>
      <c r="C430" t="s">
        <v>32</v>
      </c>
      <c r="D430" t="s">
        <v>35</v>
      </c>
      <c r="E430" t="s">
        <v>49</v>
      </c>
      <c r="F430">
        <v>6690</v>
      </c>
      <c r="G430">
        <v>4</v>
      </c>
      <c r="H430">
        <v>5544</v>
      </c>
      <c r="I430" t="s">
        <v>54</v>
      </c>
      <c r="J430" t="s">
        <v>56</v>
      </c>
      <c r="K430">
        <v>36</v>
      </c>
      <c r="L430" t="s">
        <v>58</v>
      </c>
      <c r="M430" t="s">
        <v>60</v>
      </c>
      <c r="N430" t="s">
        <v>62</v>
      </c>
      <c r="O430">
        <v>3.3</v>
      </c>
      <c r="P430" t="s">
        <v>66</v>
      </c>
      <c r="Q430">
        <v>26760</v>
      </c>
      <c r="R430">
        <v>21216</v>
      </c>
      <c r="S430">
        <v>429</v>
      </c>
    </row>
    <row r="431" spans="1:19" x14ac:dyDescent="0.3">
      <c r="A431" s="5">
        <v>44927.096096096087</v>
      </c>
      <c r="B431" t="s">
        <v>19</v>
      </c>
      <c r="C431" t="s">
        <v>28</v>
      </c>
      <c r="D431" t="s">
        <v>34</v>
      </c>
      <c r="E431" t="s">
        <v>50</v>
      </c>
      <c r="F431">
        <v>30653</v>
      </c>
      <c r="G431">
        <v>4</v>
      </c>
      <c r="H431">
        <v>8915</v>
      </c>
      <c r="I431" t="s">
        <v>52</v>
      </c>
      <c r="J431" t="s">
        <v>55</v>
      </c>
      <c r="K431">
        <v>27</v>
      </c>
      <c r="L431" t="s">
        <v>57</v>
      </c>
      <c r="M431" t="s">
        <v>59</v>
      </c>
      <c r="N431" t="s">
        <v>61</v>
      </c>
      <c r="O431">
        <v>3.8</v>
      </c>
      <c r="P431" t="s">
        <v>63</v>
      </c>
      <c r="Q431">
        <v>122612</v>
      </c>
      <c r="R431">
        <v>113697</v>
      </c>
      <c r="S431">
        <v>430</v>
      </c>
    </row>
    <row r="432" spans="1:19" x14ac:dyDescent="0.3">
      <c r="A432" s="5">
        <v>43958.147147147138</v>
      </c>
      <c r="B432" t="s">
        <v>26</v>
      </c>
      <c r="C432" t="s">
        <v>29</v>
      </c>
      <c r="D432" t="s">
        <v>39</v>
      </c>
      <c r="E432" t="s">
        <v>50</v>
      </c>
      <c r="F432">
        <v>50381</v>
      </c>
      <c r="G432">
        <v>2</v>
      </c>
      <c r="H432">
        <v>287</v>
      </c>
      <c r="I432" t="s">
        <v>51</v>
      </c>
      <c r="J432" t="s">
        <v>55</v>
      </c>
      <c r="K432">
        <v>23</v>
      </c>
      <c r="L432" t="s">
        <v>57</v>
      </c>
      <c r="M432" t="s">
        <v>60</v>
      </c>
      <c r="N432" t="s">
        <v>61</v>
      </c>
      <c r="O432">
        <v>4.5999999999999996</v>
      </c>
      <c r="P432" t="s">
        <v>66</v>
      </c>
      <c r="Q432">
        <v>100762</v>
      </c>
      <c r="R432">
        <v>100475</v>
      </c>
      <c r="S432">
        <v>431</v>
      </c>
    </row>
    <row r="433" spans="1:19" x14ac:dyDescent="0.3">
      <c r="A433" s="5">
        <v>44064.833833833829</v>
      </c>
      <c r="B433" t="s">
        <v>18</v>
      </c>
      <c r="C433" t="s">
        <v>28</v>
      </c>
      <c r="D433" t="s">
        <v>37</v>
      </c>
      <c r="E433" t="s">
        <v>48</v>
      </c>
      <c r="F433">
        <v>4192</v>
      </c>
      <c r="G433">
        <v>1</v>
      </c>
      <c r="H433">
        <v>7766</v>
      </c>
      <c r="I433" t="s">
        <v>51</v>
      </c>
      <c r="J433" t="s">
        <v>56</v>
      </c>
      <c r="K433">
        <v>25</v>
      </c>
      <c r="L433" t="s">
        <v>57</v>
      </c>
      <c r="M433" t="s">
        <v>60</v>
      </c>
      <c r="N433" t="s">
        <v>62</v>
      </c>
      <c r="O433">
        <v>3.8</v>
      </c>
      <c r="P433" t="s">
        <v>63</v>
      </c>
      <c r="Q433">
        <v>4192</v>
      </c>
      <c r="R433">
        <v>-3574</v>
      </c>
      <c r="S433">
        <v>432</v>
      </c>
    </row>
    <row r="434" spans="1:19" x14ac:dyDescent="0.3">
      <c r="A434" s="5">
        <v>44045.83483483483</v>
      </c>
      <c r="B434" t="s">
        <v>26</v>
      </c>
      <c r="C434" t="s">
        <v>30</v>
      </c>
      <c r="D434" t="s">
        <v>38</v>
      </c>
      <c r="E434" t="s">
        <v>47</v>
      </c>
      <c r="F434">
        <v>53317</v>
      </c>
      <c r="G434">
        <v>2</v>
      </c>
      <c r="H434">
        <v>3436</v>
      </c>
      <c r="I434" t="s">
        <v>53</v>
      </c>
      <c r="J434" t="s">
        <v>55</v>
      </c>
      <c r="K434">
        <v>40</v>
      </c>
      <c r="L434" t="s">
        <v>58</v>
      </c>
      <c r="M434" t="s">
        <v>60</v>
      </c>
      <c r="N434" t="s">
        <v>62</v>
      </c>
      <c r="O434">
        <v>4.0999999999999996</v>
      </c>
      <c r="P434" t="s">
        <v>64</v>
      </c>
      <c r="Q434">
        <v>106634</v>
      </c>
      <c r="R434">
        <v>103198</v>
      </c>
      <c r="S434">
        <v>433</v>
      </c>
    </row>
    <row r="435" spans="1:19" x14ac:dyDescent="0.3">
      <c r="A435" s="5">
        <v>44684.493493493494</v>
      </c>
      <c r="B435" t="s">
        <v>19</v>
      </c>
      <c r="C435" t="s">
        <v>31</v>
      </c>
      <c r="D435" t="s">
        <v>35</v>
      </c>
      <c r="E435" t="s">
        <v>48</v>
      </c>
      <c r="F435">
        <v>31699</v>
      </c>
      <c r="G435">
        <v>3</v>
      </c>
      <c r="H435">
        <v>512</v>
      </c>
      <c r="I435" t="s">
        <v>52</v>
      </c>
      <c r="J435" t="s">
        <v>56</v>
      </c>
      <c r="K435">
        <v>35</v>
      </c>
      <c r="L435" t="s">
        <v>58</v>
      </c>
      <c r="M435" t="s">
        <v>60</v>
      </c>
      <c r="N435" t="s">
        <v>61</v>
      </c>
      <c r="O435">
        <v>3.4</v>
      </c>
      <c r="P435" t="s">
        <v>66</v>
      </c>
      <c r="Q435">
        <v>95097</v>
      </c>
      <c r="R435">
        <v>94585</v>
      </c>
      <c r="S435">
        <v>434</v>
      </c>
    </row>
    <row r="436" spans="1:19" x14ac:dyDescent="0.3">
      <c r="A436" s="5">
        <v>44495.964964964951</v>
      </c>
      <c r="B436" t="s">
        <v>18</v>
      </c>
      <c r="C436" t="s">
        <v>28</v>
      </c>
      <c r="D436" t="s">
        <v>36</v>
      </c>
      <c r="E436" t="s">
        <v>46</v>
      </c>
      <c r="F436">
        <v>20975</v>
      </c>
      <c r="G436">
        <v>1</v>
      </c>
      <c r="H436">
        <v>4328</v>
      </c>
      <c r="I436" t="s">
        <v>53</v>
      </c>
      <c r="J436" t="s">
        <v>56</v>
      </c>
      <c r="K436">
        <v>58</v>
      </c>
      <c r="L436" t="s">
        <v>58</v>
      </c>
      <c r="M436" t="s">
        <v>60</v>
      </c>
      <c r="N436" t="s">
        <v>61</v>
      </c>
      <c r="O436">
        <v>3.3</v>
      </c>
      <c r="P436" t="s">
        <v>63</v>
      </c>
      <c r="Q436">
        <v>20975</v>
      </c>
      <c r="R436">
        <v>16647</v>
      </c>
      <c r="S436">
        <v>435</v>
      </c>
    </row>
    <row r="437" spans="1:19" x14ac:dyDescent="0.3">
      <c r="A437" s="5">
        <v>43958.147147147138</v>
      </c>
      <c r="B437" t="s">
        <v>22</v>
      </c>
      <c r="C437" t="s">
        <v>31</v>
      </c>
      <c r="D437" t="s">
        <v>35</v>
      </c>
      <c r="E437" t="s">
        <v>41</v>
      </c>
      <c r="F437">
        <v>47076</v>
      </c>
      <c r="G437">
        <v>2</v>
      </c>
      <c r="H437">
        <v>2245</v>
      </c>
      <c r="I437" t="s">
        <v>53</v>
      </c>
      <c r="J437" t="s">
        <v>55</v>
      </c>
      <c r="K437">
        <v>35</v>
      </c>
      <c r="L437" t="s">
        <v>57</v>
      </c>
      <c r="M437" t="s">
        <v>59</v>
      </c>
      <c r="N437" t="s">
        <v>61</v>
      </c>
      <c r="O437">
        <v>4.3</v>
      </c>
      <c r="P437" t="s">
        <v>65</v>
      </c>
      <c r="Q437">
        <v>94152</v>
      </c>
      <c r="R437">
        <v>91907</v>
      </c>
      <c r="S437">
        <v>436</v>
      </c>
    </row>
    <row r="438" spans="1:19" x14ac:dyDescent="0.3">
      <c r="A438" s="5">
        <v>43849.998998998992</v>
      </c>
      <c r="B438" t="s">
        <v>26</v>
      </c>
      <c r="C438" t="s">
        <v>28</v>
      </c>
      <c r="D438" t="s">
        <v>33</v>
      </c>
      <c r="E438" t="s">
        <v>50</v>
      </c>
      <c r="F438">
        <v>16031</v>
      </c>
      <c r="G438">
        <v>1</v>
      </c>
      <c r="H438">
        <v>984</v>
      </c>
      <c r="I438" t="s">
        <v>53</v>
      </c>
      <c r="J438" t="s">
        <v>55</v>
      </c>
      <c r="K438">
        <v>46</v>
      </c>
      <c r="L438" t="s">
        <v>58</v>
      </c>
      <c r="M438" t="s">
        <v>60</v>
      </c>
      <c r="N438" t="s">
        <v>61</v>
      </c>
      <c r="O438">
        <v>3</v>
      </c>
      <c r="P438" t="s">
        <v>66</v>
      </c>
      <c r="Q438">
        <v>16031</v>
      </c>
      <c r="R438">
        <v>15047</v>
      </c>
      <c r="S438">
        <v>437</v>
      </c>
    </row>
    <row r="439" spans="1:19" x14ac:dyDescent="0.3">
      <c r="A439" s="5">
        <v>44289.898898898893</v>
      </c>
      <c r="B439" t="s">
        <v>19</v>
      </c>
      <c r="C439" t="s">
        <v>31</v>
      </c>
      <c r="D439" t="s">
        <v>40</v>
      </c>
      <c r="E439" t="s">
        <v>48</v>
      </c>
      <c r="F439">
        <v>36968</v>
      </c>
      <c r="G439">
        <v>2</v>
      </c>
      <c r="H439">
        <v>9152</v>
      </c>
      <c r="I439" t="s">
        <v>51</v>
      </c>
      <c r="J439" t="s">
        <v>55</v>
      </c>
      <c r="K439">
        <v>42</v>
      </c>
      <c r="L439" t="s">
        <v>57</v>
      </c>
      <c r="M439" t="s">
        <v>59</v>
      </c>
      <c r="N439" t="s">
        <v>61</v>
      </c>
      <c r="O439">
        <v>4.9000000000000004</v>
      </c>
      <c r="P439" t="s">
        <v>66</v>
      </c>
      <c r="Q439">
        <v>73936</v>
      </c>
      <c r="R439">
        <v>64784</v>
      </c>
      <c r="S439">
        <v>438</v>
      </c>
    </row>
    <row r="440" spans="1:19" x14ac:dyDescent="0.3">
      <c r="A440" s="5">
        <v>44697.646646646637</v>
      </c>
      <c r="B440" t="s">
        <v>26</v>
      </c>
      <c r="C440" t="s">
        <v>29</v>
      </c>
      <c r="D440" t="s">
        <v>37</v>
      </c>
      <c r="E440" t="s">
        <v>42</v>
      </c>
      <c r="F440">
        <v>44327</v>
      </c>
      <c r="G440">
        <v>2</v>
      </c>
      <c r="H440">
        <v>1313</v>
      </c>
      <c r="I440" t="s">
        <v>53</v>
      </c>
      <c r="J440" t="s">
        <v>56</v>
      </c>
      <c r="K440">
        <v>50</v>
      </c>
      <c r="L440" t="s">
        <v>58</v>
      </c>
      <c r="M440" t="s">
        <v>59</v>
      </c>
      <c r="N440" t="s">
        <v>62</v>
      </c>
      <c r="O440">
        <v>3.5</v>
      </c>
      <c r="P440" t="s">
        <v>66</v>
      </c>
      <c r="Q440">
        <v>88654</v>
      </c>
      <c r="R440">
        <v>87341</v>
      </c>
      <c r="S440">
        <v>439</v>
      </c>
    </row>
    <row r="441" spans="1:19" x14ac:dyDescent="0.3">
      <c r="A441" s="5">
        <v>44006.37537537537</v>
      </c>
      <c r="B441" t="s">
        <v>26</v>
      </c>
      <c r="C441" t="s">
        <v>30</v>
      </c>
      <c r="D441" t="s">
        <v>34</v>
      </c>
      <c r="E441" t="s">
        <v>49</v>
      </c>
      <c r="F441">
        <v>40691</v>
      </c>
      <c r="G441">
        <v>1</v>
      </c>
      <c r="H441">
        <v>8610</v>
      </c>
      <c r="I441" t="s">
        <v>52</v>
      </c>
      <c r="J441" t="s">
        <v>56</v>
      </c>
      <c r="K441">
        <v>53</v>
      </c>
      <c r="L441" t="s">
        <v>58</v>
      </c>
      <c r="M441" t="s">
        <v>59</v>
      </c>
      <c r="N441" t="s">
        <v>62</v>
      </c>
      <c r="O441">
        <v>3.1</v>
      </c>
      <c r="P441" t="s">
        <v>65</v>
      </c>
      <c r="Q441">
        <v>40691</v>
      </c>
      <c r="R441">
        <v>32081</v>
      </c>
      <c r="S441">
        <v>440</v>
      </c>
    </row>
    <row r="442" spans="1:19" x14ac:dyDescent="0.3">
      <c r="A442" s="5">
        <v>45122.931931931918</v>
      </c>
      <c r="B442" t="s">
        <v>27</v>
      </c>
      <c r="C442" t="s">
        <v>30</v>
      </c>
      <c r="D442" t="s">
        <v>40</v>
      </c>
      <c r="E442" t="s">
        <v>46</v>
      </c>
      <c r="F442">
        <v>44489</v>
      </c>
      <c r="G442">
        <v>4</v>
      </c>
      <c r="H442">
        <v>6688</v>
      </c>
      <c r="I442" t="s">
        <v>54</v>
      </c>
      <c r="J442" t="s">
        <v>56</v>
      </c>
      <c r="K442">
        <v>46</v>
      </c>
      <c r="L442" t="s">
        <v>57</v>
      </c>
      <c r="M442" t="s">
        <v>59</v>
      </c>
      <c r="N442" t="s">
        <v>62</v>
      </c>
      <c r="O442">
        <v>3.2</v>
      </c>
      <c r="P442" t="s">
        <v>64</v>
      </c>
      <c r="Q442">
        <v>177956</v>
      </c>
      <c r="R442">
        <v>171268</v>
      </c>
      <c r="S442">
        <v>441</v>
      </c>
    </row>
    <row r="443" spans="1:19" x14ac:dyDescent="0.3">
      <c r="A443" s="5">
        <v>45220.849849849852</v>
      </c>
      <c r="B443" t="s">
        <v>23</v>
      </c>
      <c r="C443" t="s">
        <v>30</v>
      </c>
      <c r="D443" t="s">
        <v>38</v>
      </c>
      <c r="E443" t="s">
        <v>47</v>
      </c>
      <c r="F443">
        <v>11544</v>
      </c>
      <c r="G443">
        <v>3</v>
      </c>
      <c r="H443">
        <v>3390</v>
      </c>
      <c r="I443" t="s">
        <v>52</v>
      </c>
      <c r="J443" t="s">
        <v>55</v>
      </c>
      <c r="K443">
        <v>43</v>
      </c>
      <c r="L443" t="s">
        <v>58</v>
      </c>
      <c r="M443" t="s">
        <v>60</v>
      </c>
      <c r="N443" t="s">
        <v>62</v>
      </c>
      <c r="O443">
        <v>3.9</v>
      </c>
      <c r="P443" t="s">
        <v>64</v>
      </c>
      <c r="Q443">
        <v>34632</v>
      </c>
      <c r="R443">
        <v>31242</v>
      </c>
      <c r="S443">
        <v>442</v>
      </c>
    </row>
    <row r="444" spans="1:19" x14ac:dyDescent="0.3">
      <c r="A444" s="5">
        <v>45046.935935935922</v>
      </c>
      <c r="B444" t="s">
        <v>26</v>
      </c>
      <c r="C444" t="s">
        <v>28</v>
      </c>
      <c r="D444" t="s">
        <v>36</v>
      </c>
      <c r="E444" t="s">
        <v>44</v>
      </c>
      <c r="F444">
        <v>20912</v>
      </c>
      <c r="G444">
        <v>4</v>
      </c>
      <c r="H444">
        <v>1838</v>
      </c>
      <c r="I444" t="s">
        <v>54</v>
      </c>
      <c r="J444" t="s">
        <v>55</v>
      </c>
      <c r="K444">
        <v>47</v>
      </c>
      <c r="L444" t="s">
        <v>57</v>
      </c>
      <c r="M444" t="s">
        <v>59</v>
      </c>
      <c r="N444" t="s">
        <v>61</v>
      </c>
      <c r="O444">
        <v>4.4000000000000004</v>
      </c>
      <c r="P444" t="s">
        <v>65</v>
      </c>
      <c r="Q444">
        <v>83648</v>
      </c>
      <c r="R444">
        <v>81810</v>
      </c>
      <c r="S444">
        <v>443</v>
      </c>
    </row>
    <row r="445" spans="1:19" x14ac:dyDescent="0.3">
      <c r="A445" s="5">
        <v>44875.944944944953</v>
      </c>
      <c r="B445" t="s">
        <v>26</v>
      </c>
      <c r="C445" t="s">
        <v>30</v>
      </c>
      <c r="D445" t="s">
        <v>35</v>
      </c>
      <c r="E445" t="s">
        <v>50</v>
      </c>
      <c r="F445">
        <v>39576</v>
      </c>
      <c r="G445">
        <v>1</v>
      </c>
      <c r="H445">
        <v>8376</v>
      </c>
      <c r="I445" t="s">
        <v>51</v>
      </c>
      <c r="J445" t="s">
        <v>56</v>
      </c>
      <c r="K445">
        <v>46</v>
      </c>
      <c r="L445" t="s">
        <v>57</v>
      </c>
      <c r="M445" t="s">
        <v>60</v>
      </c>
      <c r="N445" t="s">
        <v>61</v>
      </c>
      <c r="O445">
        <v>4.9000000000000004</v>
      </c>
      <c r="P445" t="s">
        <v>64</v>
      </c>
      <c r="Q445">
        <v>39576</v>
      </c>
      <c r="R445">
        <v>31200</v>
      </c>
      <c r="S445">
        <v>444</v>
      </c>
    </row>
    <row r="446" spans="1:19" x14ac:dyDescent="0.3">
      <c r="A446" s="5">
        <v>44900.789789789778</v>
      </c>
      <c r="B446" t="s">
        <v>23</v>
      </c>
      <c r="C446" t="s">
        <v>32</v>
      </c>
      <c r="D446" t="s">
        <v>36</v>
      </c>
      <c r="E446" t="s">
        <v>44</v>
      </c>
      <c r="F446">
        <v>21187</v>
      </c>
      <c r="G446">
        <v>3</v>
      </c>
      <c r="H446">
        <v>2079</v>
      </c>
      <c r="I446" t="s">
        <v>52</v>
      </c>
      <c r="J446" t="s">
        <v>56</v>
      </c>
      <c r="K446">
        <v>41</v>
      </c>
      <c r="L446" t="s">
        <v>58</v>
      </c>
      <c r="M446" t="s">
        <v>60</v>
      </c>
      <c r="N446" t="s">
        <v>62</v>
      </c>
      <c r="O446">
        <v>3.9</v>
      </c>
      <c r="P446" t="s">
        <v>66</v>
      </c>
      <c r="Q446">
        <v>63561</v>
      </c>
      <c r="R446">
        <v>61482</v>
      </c>
      <c r="S446">
        <v>445</v>
      </c>
    </row>
    <row r="447" spans="1:19" x14ac:dyDescent="0.3">
      <c r="A447" s="5">
        <v>45193.082082082074</v>
      </c>
      <c r="B447" t="s">
        <v>25</v>
      </c>
      <c r="C447" t="s">
        <v>32</v>
      </c>
      <c r="D447" t="s">
        <v>40</v>
      </c>
      <c r="E447" t="s">
        <v>47</v>
      </c>
      <c r="F447">
        <v>20834</v>
      </c>
      <c r="G447">
        <v>2</v>
      </c>
      <c r="H447">
        <v>1616</v>
      </c>
      <c r="I447" t="s">
        <v>51</v>
      </c>
      <c r="J447" t="s">
        <v>55</v>
      </c>
      <c r="K447">
        <v>27</v>
      </c>
      <c r="L447" t="s">
        <v>58</v>
      </c>
      <c r="M447" t="s">
        <v>60</v>
      </c>
      <c r="N447" t="s">
        <v>61</v>
      </c>
      <c r="O447">
        <v>3.1</v>
      </c>
      <c r="P447" t="s">
        <v>64</v>
      </c>
      <c r="Q447">
        <v>41668</v>
      </c>
      <c r="R447">
        <v>40052</v>
      </c>
      <c r="S447">
        <v>446</v>
      </c>
    </row>
    <row r="448" spans="1:19" x14ac:dyDescent="0.3">
      <c r="A448" s="5">
        <v>44241.670670670661</v>
      </c>
      <c r="B448" t="s">
        <v>26</v>
      </c>
      <c r="C448" t="s">
        <v>30</v>
      </c>
      <c r="D448" t="s">
        <v>34</v>
      </c>
      <c r="E448" t="s">
        <v>41</v>
      </c>
      <c r="F448">
        <v>24190</v>
      </c>
      <c r="G448">
        <v>4</v>
      </c>
      <c r="H448">
        <v>198</v>
      </c>
      <c r="I448" t="s">
        <v>51</v>
      </c>
      <c r="J448" t="s">
        <v>55</v>
      </c>
      <c r="K448">
        <v>63</v>
      </c>
      <c r="L448" t="s">
        <v>57</v>
      </c>
      <c r="M448" t="s">
        <v>60</v>
      </c>
      <c r="N448" t="s">
        <v>62</v>
      </c>
      <c r="O448">
        <v>4.8</v>
      </c>
      <c r="P448" t="s">
        <v>63</v>
      </c>
      <c r="Q448">
        <v>96760</v>
      </c>
      <c r="R448">
        <v>96562</v>
      </c>
      <c r="S448">
        <v>447</v>
      </c>
    </row>
    <row r="449" spans="1:19" x14ac:dyDescent="0.3">
      <c r="A449" s="5">
        <v>45000.169169169167</v>
      </c>
      <c r="B449" t="s">
        <v>19</v>
      </c>
      <c r="C449" t="s">
        <v>30</v>
      </c>
      <c r="D449" t="s">
        <v>34</v>
      </c>
      <c r="E449" t="s">
        <v>50</v>
      </c>
      <c r="F449">
        <v>55434</v>
      </c>
      <c r="G449">
        <v>1</v>
      </c>
      <c r="H449">
        <v>6326</v>
      </c>
      <c r="I449" t="s">
        <v>53</v>
      </c>
      <c r="J449" t="s">
        <v>56</v>
      </c>
      <c r="K449">
        <v>27</v>
      </c>
      <c r="L449" t="s">
        <v>57</v>
      </c>
      <c r="M449" t="s">
        <v>60</v>
      </c>
      <c r="N449" t="s">
        <v>62</v>
      </c>
      <c r="O449">
        <v>3.4</v>
      </c>
      <c r="P449" t="s">
        <v>64</v>
      </c>
      <c r="Q449">
        <v>55434</v>
      </c>
      <c r="R449">
        <v>49108</v>
      </c>
      <c r="S449">
        <v>448</v>
      </c>
    </row>
    <row r="450" spans="1:19" x14ac:dyDescent="0.3">
      <c r="A450" s="5">
        <v>44453.582582582581</v>
      </c>
      <c r="B450" t="s">
        <v>18</v>
      </c>
      <c r="C450" t="s">
        <v>28</v>
      </c>
      <c r="D450" t="s">
        <v>40</v>
      </c>
      <c r="E450" t="s">
        <v>48</v>
      </c>
      <c r="F450">
        <v>20185</v>
      </c>
      <c r="G450">
        <v>4</v>
      </c>
      <c r="H450">
        <v>4276</v>
      </c>
      <c r="I450" t="s">
        <v>53</v>
      </c>
      <c r="J450" t="s">
        <v>55</v>
      </c>
      <c r="K450">
        <v>28</v>
      </c>
      <c r="L450" t="s">
        <v>58</v>
      </c>
      <c r="M450" t="s">
        <v>59</v>
      </c>
      <c r="N450" t="s">
        <v>62</v>
      </c>
      <c r="O450">
        <v>4.4000000000000004</v>
      </c>
      <c r="P450" t="s">
        <v>66</v>
      </c>
      <c r="Q450">
        <v>80740</v>
      </c>
      <c r="R450">
        <v>76464</v>
      </c>
      <c r="S450">
        <v>449</v>
      </c>
    </row>
    <row r="451" spans="1:19" x14ac:dyDescent="0.3">
      <c r="A451" s="5">
        <v>44973.862862862858</v>
      </c>
      <c r="B451" t="s">
        <v>27</v>
      </c>
      <c r="C451" t="s">
        <v>30</v>
      </c>
      <c r="D451" t="s">
        <v>33</v>
      </c>
      <c r="E451" t="s">
        <v>48</v>
      </c>
      <c r="F451">
        <v>22507</v>
      </c>
      <c r="G451">
        <v>1</v>
      </c>
      <c r="H451">
        <v>9834</v>
      </c>
      <c r="I451" t="s">
        <v>52</v>
      </c>
      <c r="J451" t="s">
        <v>55</v>
      </c>
      <c r="K451">
        <v>39</v>
      </c>
      <c r="L451" t="s">
        <v>57</v>
      </c>
      <c r="M451" t="s">
        <v>59</v>
      </c>
      <c r="N451" t="s">
        <v>62</v>
      </c>
      <c r="O451">
        <v>4</v>
      </c>
      <c r="P451" t="s">
        <v>63</v>
      </c>
      <c r="Q451">
        <v>22507</v>
      </c>
      <c r="R451">
        <v>12673</v>
      </c>
      <c r="S451">
        <v>450</v>
      </c>
    </row>
    <row r="452" spans="1:19" x14ac:dyDescent="0.3">
      <c r="A452" s="5">
        <v>44517.886886886889</v>
      </c>
      <c r="B452" t="s">
        <v>25</v>
      </c>
      <c r="C452" t="s">
        <v>31</v>
      </c>
      <c r="D452" t="s">
        <v>35</v>
      </c>
      <c r="E452" t="s">
        <v>42</v>
      </c>
      <c r="F452">
        <v>51965</v>
      </c>
      <c r="G452">
        <v>3</v>
      </c>
      <c r="H452">
        <v>7984</v>
      </c>
      <c r="I452" t="s">
        <v>54</v>
      </c>
      <c r="J452" t="s">
        <v>56</v>
      </c>
      <c r="K452">
        <v>40</v>
      </c>
      <c r="L452" t="s">
        <v>58</v>
      </c>
      <c r="M452" t="s">
        <v>59</v>
      </c>
      <c r="N452" t="s">
        <v>61</v>
      </c>
      <c r="O452">
        <v>3.7</v>
      </c>
      <c r="P452" t="s">
        <v>63</v>
      </c>
      <c r="Q452">
        <v>155895</v>
      </c>
      <c r="R452">
        <v>147911</v>
      </c>
      <c r="S452">
        <v>451</v>
      </c>
    </row>
    <row r="453" spans="1:19" x14ac:dyDescent="0.3">
      <c r="A453" s="5">
        <v>44246.055055055047</v>
      </c>
      <c r="B453" t="s">
        <v>24</v>
      </c>
      <c r="C453" t="s">
        <v>29</v>
      </c>
      <c r="D453" t="s">
        <v>40</v>
      </c>
      <c r="E453" t="s">
        <v>47</v>
      </c>
      <c r="F453">
        <v>52233</v>
      </c>
      <c r="G453">
        <v>4</v>
      </c>
      <c r="H453">
        <v>4531</v>
      </c>
      <c r="I453" t="s">
        <v>53</v>
      </c>
      <c r="J453" t="s">
        <v>56</v>
      </c>
      <c r="K453">
        <v>45</v>
      </c>
      <c r="L453" t="s">
        <v>58</v>
      </c>
      <c r="M453" t="s">
        <v>60</v>
      </c>
      <c r="N453" t="s">
        <v>61</v>
      </c>
      <c r="O453">
        <v>3.2</v>
      </c>
      <c r="P453" t="s">
        <v>63</v>
      </c>
      <c r="Q453">
        <v>208932</v>
      </c>
      <c r="R453">
        <v>204401</v>
      </c>
      <c r="S453">
        <v>452</v>
      </c>
    </row>
    <row r="454" spans="1:19" x14ac:dyDescent="0.3">
      <c r="A454" s="5">
        <v>44234.363363363358</v>
      </c>
      <c r="B454" t="s">
        <v>23</v>
      </c>
      <c r="C454" t="s">
        <v>28</v>
      </c>
      <c r="D454" t="s">
        <v>40</v>
      </c>
      <c r="E454" t="s">
        <v>42</v>
      </c>
      <c r="F454">
        <v>11118</v>
      </c>
      <c r="G454">
        <v>3</v>
      </c>
      <c r="H454">
        <v>470</v>
      </c>
      <c r="I454" t="s">
        <v>51</v>
      </c>
      <c r="J454" t="s">
        <v>55</v>
      </c>
      <c r="K454">
        <v>22</v>
      </c>
      <c r="L454" t="s">
        <v>58</v>
      </c>
      <c r="M454" t="s">
        <v>60</v>
      </c>
      <c r="N454" t="s">
        <v>61</v>
      </c>
      <c r="O454">
        <v>4.2</v>
      </c>
      <c r="P454" t="s">
        <v>65</v>
      </c>
      <c r="Q454">
        <v>33354</v>
      </c>
      <c r="R454">
        <v>32884</v>
      </c>
      <c r="S454">
        <v>453</v>
      </c>
    </row>
    <row r="455" spans="1:19" x14ac:dyDescent="0.3">
      <c r="A455" s="5">
        <v>45260.309309309298</v>
      </c>
      <c r="B455" t="s">
        <v>27</v>
      </c>
      <c r="C455" t="s">
        <v>28</v>
      </c>
      <c r="D455" t="s">
        <v>33</v>
      </c>
      <c r="E455" t="s">
        <v>48</v>
      </c>
      <c r="F455">
        <v>10372</v>
      </c>
      <c r="G455">
        <v>1</v>
      </c>
      <c r="H455">
        <v>7341</v>
      </c>
      <c r="I455" t="s">
        <v>53</v>
      </c>
      <c r="J455" t="s">
        <v>56</v>
      </c>
      <c r="K455">
        <v>57</v>
      </c>
      <c r="L455" t="s">
        <v>57</v>
      </c>
      <c r="M455" t="s">
        <v>60</v>
      </c>
      <c r="N455" t="s">
        <v>62</v>
      </c>
      <c r="O455">
        <v>3.4</v>
      </c>
      <c r="P455" t="s">
        <v>66</v>
      </c>
      <c r="Q455">
        <v>10372</v>
      </c>
      <c r="R455">
        <v>3031</v>
      </c>
      <c r="S455">
        <v>454</v>
      </c>
    </row>
    <row r="456" spans="1:19" x14ac:dyDescent="0.3">
      <c r="A456" s="5">
        <v>44304.513513513513</v>
      </c>
      <c r="B456" t="s">
        <v>22</v>
      </c>
      <c r="C456" t="s">
        <v>32</v>
      </c>
      <c r="D456" t="s">
        <v>37</v>
      </c>
      <c r="E456" t="s">
        <v>42</v>
      </c>
      <c r="F456">
        <v>3041</v>
      </c>
      <c r="G456">
        <v>1</v>
      </c>
      <c r="H456">
        <v>741</v>
      </c>
      <c r="I456" t="s">
        <v>53</v>
      </c>
      <c r="J456" t="s">
        <v>55</v>
      </c>
      <c r="K456">
        <v>30</v>
      </c>
      <c r="L456" t="s">
        <v>58</v>
      </c>
      <c r="M456" t="s">
        <v>60</v>
      </c>
      <c r="N456" t="s">
        <v>61</v>
      </c>
      <c r="O456">
        <v>4.2</v>
      </c>
      <c r="P456" t="s">
        <v>66</v>
      </c>
      <c r="Q456">
        <v>3041</v>
      </c>
      <c r="R456">
        <v>2300</v>
      </c>
      <c r="S456">
        <v>455</v>
      </c>
    </row>
    <row r="457" spans="1:19" x14ac:dyDescent="0.3">
      <c r="A457" s="5">
        <v>44611.420420420407</v>
      </c>
      <c r="B457" t="s">
        <v>20</v>
      </c>
      <c r="C457" t="s">
        <v>28</v>
      </c>
      <c r="D457" t="s">
        <v>40</v>
      </c>
      <c r="E457" t="s">
        <v>50</v>
      </c>
      <c r="F457">
        <v>55689</v>
      </c>
      <c r="G457">
        <v>2</v>
      </c>
      <c r="H457">
        <v>6009</v>
      </c>
      <c r="I457" t="s">
        <v>53</v>
      </c>
      <c r="J457" t="s">
        <v>55</v>
      </c>
      <c r="K457">
        <v>19</v>
      </c>
      <c r="L457" t="s">
        <v>58</v>
      </c>
      <c r="M457" t="s">
        <v>60</v>
      </c>
      <c r="N457" t="s">
        <v>61</v>
      </c>
      <c r="O457">
        <v>4.2</v>
      </c>
      <c r="P457" t="s">
        <v>66</v>
      </c>
      <c r="Q457">
        <v>111378</v>
      </c>
      <c r="R457">
        <v>105369</v>
      </c>
      <c r="S457">
        <v>456</v>
      </c>
    </row>
    <row r="458" spans="1:19" x14ac:dyDescent="0.3">
      <c r="A458" s="5">
        <v>44162.751751751748</v>
      </c>
      <c r="B458" t="s">
        <v>20</v>
      </c>
      <c r="C458" t="s">
        <v>28</v>
      </c>
      <c r="D458" t="s">
        <v>37</v>
      </c>
      <c r="E458" t="s">
        <v>46</v>
      </c>
      <c r="F458">
        <v>9047</v>
      </c>
      <c r="G458">
        <v>1</v>
      </c>
      <c r="H458">
        <v>4560</v>
      </c>
      <c r="I458" t="s">
        <v>52</v>
      </c>
      <c r="J458" t="s">
        <v>56</v>
      </c>
      <c r="K458">
        <v>30</v>
      </c>
      <c r="L458" t="s">
        <v>58</v>
      </c>
      <c r="M458" t="s">
        <v>60</v>
      </c>
      <c r="N458" t="s">
        <v>62</v>
      </c>
      <c r="O458">
        <v>4.2</v>
      </c>
      <c r="P458" t="s">
        <v>64</v>
      </c>
      <c r="Q458">
        <v>9047</v>
      </c>
      <c r="R458">
        <v>4487</v>
      </c>
      <c r="S458">
        <v>457</v>
      </c>
    </row>
    <row r="459" spans="1:19" x14ac:dyDescent="0.3">
      <c r="A459" s="5">
        <v>45131.700700700698</v>
      </c>
      <c r="B459" t="s">
        <v>18</v>
      </c>
      <c r="C459" t="s">
        <v>29</v>
      </c>
      <c r="D459" t="s">
        <v>38</v>
      </c>
      <c r="E459" t="s">
        <v>41</v>
      </c>
      <c r="F459">
        <v>56507</v>
      </c>
      <c r="G459">
        <v>4</v>
      </c>
      <c r="H459">
        <v>5780</v>
      </c>
      <c r="I459" t="s">
        <v>51</v>
      </c>
      <c r="J459" t="s">
        <v>55</v>
      </c>
      <c r="K459">
        <v>38</v>
      </c>
      <c r="L459" t="s">
        <v>58</v>
      </c>
      <c r="M459" t="s">
        <v>60</v>
      </c>
      <c r="N459" t="s">
        <v>61</v>
      </c>
      <c r="O459">
        <v>3.3</v>
      </c>
      <c r="P459" t="s">
        <v>66</v>
      </c>
      <c r="Q459">
        <v>226028</v>
      </c>
      <c r="R459">
        <v>220248</v>
      </c>
      <c r="S459">
        <v>458</v>
      </c>
    </row>
    <row r="460" spans="1:19" x14ac:dyDescent="0.3">
      <c r="A460" s="5">
        <v>44700.569569569561</v>
      </c>
      <c r="B460" t="s">
        <v>22</v>
      </c>
      <c r="C460" t="s">
        <v>31</v>
      </c>
      <c r="D460" t="s">
        <v>40</v>
      </c>
      <c r="E460" t="s">
        <v>49</v>
      </c>
      <c r="F460">
        <v>3744</v>
      </c>
      <c r="G460">
        <v>1</v>
      </c>
      <c r="H460">
        <v>8702</v>
      </c>
      <c r="I460" t="s">
        <v>53</v>
      </c>
      <c r="J460" t="s">
        <v>55</v>
      </c>
      <c r="K460">
        <v>31</v>
      </c>
      <c r="L460" t="s">
        <v>58</v>
      </c>
      <c r="M460" t="s">
        <v>60</v>
      </c>
      <c r="N460" t="s">
        <v>62</v>
      </c>
      <c r="O460">
        <v>3.9</v>
      </c>
      <c r="P460" t="s">
        <v>65</v>
      </c>
      <c r="Q460">
        <v>3744</v>
      </c>
      <c r="R460">
        <v>-4958</v>
      </c>
      <c r="S460">
        <v>459</v>
      </c>
    </row>
    <row r="461" spans="1:19" x14ac:dyDescent="0.3">
      <c r="A461" s="5">
        <v>44776.565565565557</v>
      </c>
      <c r="B461" t="s">
        <v>23</v>
      </c>
      <c r="C461" t="s">
        <v>29</v>
      </c>
      <c r="D461" t="s">
        <v>40</v>
      </c>
      <c r="E461" t="s">
        <v>49</v>
      </c>
      <c r="F461">
        <v>26978</v>
      </c>
      <c r="G461">
        <v>1</v>
      </c>
      <c r="H461">
        <v>7778</v>
      </c>
      <c r="I461" t="s">
        <v>52</v>
      </c>
      <c r="J461" t="s">
        <v>55</v>
      </c>
      <c r="K461">
        <v>44</v>
      </c>
      <c r="L461" t="s">
        <v>57</v>
      </c>
      <c r="M461" t="s">
        <v>60</v>
      </c>
      <c r="N461" t="s">
        <v>62</v>
      </c>
      <c r="O461">
        <v>4.3</v>
      </c>
      <c r="P461" t="s">
        <v>63</v>
      </c>
      <c r="Q461">
        <v>26978</v>
      </c>
      <c r="R461">
        <v>19200</v>
      </c>
      <c r="S461">
        <v>460</v>
      </c>
    </row>
    <row r="462" spans="1:19" x14ac:dyDescent="0.3">
      <c r="A462" s="5">
        <v>45245.694694694677</v>
      </c>
      <c r="B462" t="s">
        <v>22</v>
      </c>
      <c r="C462" t="s">
        <v>31</v>
      </c>
      <c r="D462" t="s">
        <v>34</v>
      </c>
      <c r="E462" t="s">
        <v>44</v>
      </c>
      <c r="F462">
        <v>13078</v>
      </c>
      <c r="G462">
        <v>2</v>
      </c>
      <c r="H462">
        <v>2870</v>
      </c>
      <c r="I462" t="s">
        <v>54</v>
      </c>
      <c r="J462" t="s">
        <v>55</v>
      </c>
      <c r="K462">
        <v>19</v>
      </c>
      <c r="L462" t="s">
        <v>58</v>
      </c>
      <c r="M462" t="s">
        <v>60</v>
      </c>
      <c r="N462" t="s">
        <v>62</v>
      </c>
      <c r="O462">
        <v>3</v>
      </c>
      <c r="P462" t="s">
        <v>66</v>
      </c>
      <c r="Q462">
        <v>26156</v>
      </c>
      <c r="R462">
        <v>23286</v>
      </c>
      <c r="S462">
        <v>461</v>
      </c>
    </row>
    <row r="463" spans="1:19" x14ac:dyDescent="0.3">
      <c r="A463" s="5">
        <v>44668.417417417397</v>
      </c>
      <c r="B463" t="s">
        <v>22</v>
      </c>
      <c r="C463" t="s">
        <v>32</v>
      </c>
      <c r="D463" t="s">
        <v>39</v>
      </c>
      <c r="E463" t="s">
        <v>46</v>
      </c>
      <c r="F463">
        <v>30270</v>
      </c>
      <c r="G463">
        <v>3</v>
      </c>
      <c r="H463">
        <v>7008</v>
      </c>
      <c r="I463" t="s">
        <v>51</v>
      </c>
      <c r="J463" t="s">
        <v>55</v>
      </c>
      <c r="K463">
        <v>51</v>
      </c>
      <c r="L463" t="s">
        <v>57</v>
      </c>
      <c r="M463" t="s">
        <v>59</v>
      </c>
      <c r="N463" t="s">
        <v>61</v>
      </c>
      <c r="O463">
        <v>4.4000000000000004</v>
      </c>
      <c r="P463" t="s">
        <v>63</v>
      </c>
      <c r="Q463">
        <v>90810</v>
      </c>
      <c r="R463">
        <v>83802</v>
      </c>
      <c r="S463">
        <v>462</v>
      </c>
    </row>
    <row r="464" spans="1:19" x14ac:dyDescent="0.3">
      <c r="A464" s="5">
        <v>44785.334334334329</v>
      </c>
      <c r="B464" t="s">
        <v>26</v>
      </c>
      <c r="C464" t="s">
        <v>29</v>
      </c>
      <c r="D464" t="s">
        <v>40</v>
      </c>
      <c r="E464" t="s">
        <v>48</v>
      </c>
      <c r="F464">
        <v>19192</v>
      </c>
      <c r="G464">
        <v>1</v>
      </c>
      <c r="H464">
        <v>9713</v>
      </c>
      <c r="I464" t="s">
        <v>54</v>
      </c>
      <c r="J464" t="s">
        <v>55</v>
      </c>
      <c r="K464">
        <v>23</v>
      </c>
      <c r="L464" t="s">
        <v>57</v>
      </c>
      <c r="M464" t="s">
        <v>60</v>
      </c>
      <c r="N464" t="s">
        <v>62</v>
      </c>
      <c r="O464">
        <v>3.7</v>
      </c>
      <c r="P464" t="s">
        <v>66</v>
      </c>
      <c r="Q464">
        <v>19192</v>
      </c>
      <c r="R464">
        <v>9479</v>
      </c>
      <c r="S464">
        <v>463</v>
      </c>
    </row>
    <row r="465" spans="1:19" x14ac:dyDescent="0.3">
      <c r="A465" s="5">
        <v>44586.575575575567</v>
      </c>
      <c r="B465" t="s">
        <v>18</v>
      </c>
      <c r="C465" t="s">
        <v>29</v>
      </c>
      <c r="D465" t="s">
        <v>33</v>
      </c>
      <c r="E465" t="s">
        <v>45</v>
      </c>
      <c r="F465">
        <v>52156</v>
      </c>
      <c r="G465">
        <v>1</v>
      </c>
      <c r="H465">
        <v>5936</v>
      </c>
      <c r="I465" t="s">
        <v>51</v>
      </c>
      <c r="J465" t="s">
        <v>55</v>
      </c>
      <c r="K465">
        <v>64</v>
      </c>
      <c r="L465" t="s">
        <v>58</v>
      </c>
      <c r="M465" t="s">
        <v>59</v>
      </c>
      <c r="N465" t="s">
        <v>61</v>
      </c>
      <c r="O465">
        <v>3.7</v>
      </c>
      <c r="P465" t="s">
        <v>63</v>
      </c>
      <c r="Q465">
        <v>52156</v>
      </c>
      <c r="R465">
        <v>46220</v>
      </c>
      <c r="S465">
        <v>464</v>
      </c>
    </row>
    <row r="466" spans="1:19" x14ac:dyDescent="0.3">
      <c r="A466" s="5">
        <v>44205.134134134132</v>
      </c>
      <c r="B466" t="s">
        <v>24</v>
      </c>
      <c r="C466" t="s">
        <v>29</v>
      </c>
      <c r="D466" t="s">
        <v>37</v>
      </c>
      <c r="E466" t="s">
        <v>49</v>
      </c>
      <c r="F466">
        <v>24124</v>
      </c>
      <c r="G466">
        <v>2</v>
      </c>
      <c r="H466">
        <v>4785</v>
      </c>
      <c r="I466" t="s">
        <v>52</v>
      </c>
      <c r="J466" t="s">
        <v>55</v>
      </c>
      <c r="K466">
        <v>28</v>
      </c>
      <c r="L466" t="s">
        <v>58</v>
      </c>
      <c r="M466" t="s">
        <v>59</v>
      </c>
      <c r="N466" t="s">
        <v>62</v>
      </c>
      <c r="O466">
        <v>3.1</v>
      </c>
      <c r="P466" t="s">
        <v>63</v>
      </c>
      <c r="Q466">
        <v>48248</v>
      </c>
      <c r="R466">
        <v>43463</v>
      </c>
      <c r="S466">
        <v>465</v>
      </c>
    </row>
    <row r="467" spans="1:19" x14ac:dyDescent="0.3">
      <c r="A467" s="5">
        <v>44029.758758758748</v>
      </c>
      <c r="B467" t="s">
        <v>25</v>
      </c>
      <c r="C467" t="s">
        <v>30</v>
      </c>
      <c r="D467" t="s">
        <v>39</v>
      </c>
      <c r="E467" t="s">
        <v>42</v>
      </c>
      <c r="F467">
        <v>11767</v>
      </c>
      <c r="G467">
        <v>4</v>
      </c>
      <c r="H467">
        <v>9183</v>
      </c>
      <c r="I467" t="s">
        <v>52</v>
      </c>
      <c r="J467" t="s">
        <v>56</v>
      </c>
      <c r="K467">
        <v>53</v>
      </c>
      <c r="L467" t="s">
        <v>58</v>
      </c>
      <c r="M467" t="s">
        <v>59</v>
      </c>
      <c r="N467" t="s">
        <v>62</v>
      </c>
      <c r="O467">
        <v>4.3</v>
      </c>
      <c r="P467" t="s">
        <v>65</v>
      </c>
      <c r="Q467">
        <v>47068</v>
      </c>
      <c r="R467">
        <v>37885</v>
      </c>
      <c r="S467">
        <v>466</v>
      </c>
    </row>
    <row r="468" spans="1:19" x14ac:dyDescent="0.3">
      <c r="A468" s="5">
        <v>44133.522522522508</v>
      </c>
      <c r="B468" t="s">
        <v>23</v>
      </c>
      <c r="C468" t="s">
        <v>30</v>
      </c>
      <c r="D468" t="s">
        <v>35</v>
      </c>
      <c r="E468" t="s">
        <v>48</v>
      </c>
      <c r="F468">
        <v>56996</v>
      </c>
      <c r="G468">
        <v>1</v>
      </c>
      <c r="H468">
        <v>6485</v>
      </c>
      <c r="I468" t="s">
        <v>51</v>
      </c>
      <c r="J468" t="s">
        <v>56</v>
      </c>
      <c r="K468">
        <v>58</v>
      </c>
      <c r="L468" t="s">
        <v>57</v>
      </c>
      <c r="M468" t="s">
        <v>59</v>
      </c>
      <c r="N468" t="s">
        <v>61</v>
      </c>
      <c r="O468">
        <v>4.5</v>
      </c>
      <c r="P468" t="s">
        <v>63</v>
      </c>
      <c r="Q468">
        <v>56996</v>
      </c>
      <c r="R468">
        <v>50511</v>
      </c>
      <c r="S468">
        <v>467</v>
      </c>
    </row>
    <row r="469" spans="1:19" x14ac:dyDescent="0.3">
      <c r="A469" s="5">
        <v>44507.656656656647</v>
      </c>
      <c r="B469" t="s">
        <v>26</v>
      </c>
      <c r="C469" t="s">
        <v>29</v>
      </c>
      <c r="D469" t="s">
        <v>33</v>
      </c>
      <c r="E469" t="s">
        <v>47</v>
      </c>
      <c r="F469">
        <v>10616</v>
      </c>
      <c r="G469">
        <v>3</v>
      </c>
      <c r="H469">
        <v>7296</v>
      </c>
      <c r="I469" t="s">
        <v>52</v>
      </c>
      <c r="J469" t="s">
        <v>55</v>
      </c>
      <c r="K469">
        <v>43</v>
      </c>
      <c r="L469" t="s">
        <v>58</v>
      </c>
      <c r="M469" t="s">
        <v>60</v>
      </c>
      <c r="N469" t="s">
        <v>62</v>
      </c>
      <c r="O469">
        <v>3.9</v>
      </c>
      <c r="P469" t="s">
        <v>63</v>
      </c>
      <c r="Q469">
        <v>31848</v>
      </c>
      <c r="R469">
        <v>24552</v>
      </c>
      <c r="S469">
        <v>468</v>
      </c>
    </row>
    <row r="470" spans="1:19" x14ac:dyDescent="0.3">
      <c r="A470" s="5">
        <v>45217.926926926921</v>
      </c>
      <c r="B470" t="s">
        <v>23</v>
      </c>
      <c r="C470" t="s">
        <v>28</v>
      </c>
      <c r="D470" t="s">
        <v>37</v>
      </c>
      <c r="E470" t="s">
        <v>42</v>
      </c>
      <c r="F470">
        <v>39851</v>
      </c>
      <c r="G470">
        <v>2</v>
      </c>
      <c r="H470">
        <v>6719</v>
      </c>
      <c r="I470" t="s">
        <v>54</v>
      </c>
      <c r="J470" t="s">
        <v>55</v>
      </c>
      <c r="K470">
        <v>18</v>
      </c>
      <c r="L470" t="s">
        <v>57</v>
      </c>
      <c r="M470" t="s">
        <v>59</v>
      </c>
      <c r="N470" t="s">
        <v>61</v>
      </c>
      <c r="O470">
        <v>3.3</v>
      </c>
      <c r="P470" t="s">
        <v>64</v>
      </c>
      <c r="Q470">
        <v>79702</v>
      </c>
      <c r="R470">
        <v>72983</v>
      </c>
      <c r="S470">
        <v>469</v>
      </c>
    </row>
    <row r="471" spans="1:19" x14ac:dyDescent="0.3">
      <c r="A471" s="5">
        <v>44034.143143143127</v>
      </c>
      <c r="B471" t="s">
        <v>20</v>
      </c>
      <c r="C471" t="s">
        <v>32</v>
      </c>
      <c r="D471" t="s">
        <v>40</v>
      </c>
      <c r="E471" t="s">
        <v>41</v>
      </c>
      <c r="F471">
        <v>49563</v>
      </c>
      <c r="G471">
        <v>4</v>
      </c>
      <c r="H471">
        <v>6993</v>
      </c>
      <c r="I471" t="s">
        <v>52</v>
      </c>
      <c r="J471" t="s">
        <v>56</v>
      </c>
      <c r="K471">
        <v>39</v>
      </c>
      <c r="L471" t="s">
        <v>57</v>
      </c>
      <c r="M471" t="s">
        <v>60</v>
      </c>
      <c r="N471" t="s">
        <v>61</v>
      </c>
      <c r="O471">
        <v>3.3</v>
      </c>
      <c r="P471" t="s">
        <v>64</v>
      </c>
      <c r="Q471">
        <v>198252</v>
      </c>
      <c r="R471">
        <v>191259</v>
      </c>
      <c r="S471">
        <v>470</v>
      </c>
    </row>
    <row r="472" spans="1:19" x14ac:dyDescent="0.3">
      <c r="A472" s="5">
        <v>43836.845845845848</v>
      </c>
      <c r="B472" t="s">
        <v>23</v>
      </c>
      <c r="C472" t="s">
        <v>28</v>
      </c>
      <c r="D472" t="s">
        <v>37</v>
      </c>
      <c r="E472" t="s">
        <v>49</v>
      </c>
      <c r="F472">
        <v>8462</v>
      </c>
      <c r="G472">
        <v>2</v>
      </c>
      <c r="H472">
        <v>4032</v>
      </c>
      <c r="I472" t="s">
        <v>51</v>
      </c>
      <c r="J472" t="s">
        <v>55</v>
      </c>
      <c r="K472">
        <v>25</v>
      </c>
      <c r="L472" t="s">
        <v>58</v>
      </c>
      <c r="M472" t="s">
        <v>59</v>
      </c>
      <c r="N472" t="s">
        <v>62</v>
      </c>
      <c r="O472">
        <v>3.4</v>
      </c>
      <c r="P472" t="s">
        <v>64</v>
      </c>
      <c r="Q472">
        <v>16924</v>
      </c>
      <c r="R472">
        <v>12892</v>
      </c>
      <c r="S472">
        <v>471</v>
      </c>
    </row>
    <row r="473" spans="1:19" x14ac:dyDescent="0.3">
      <c r="A473" s="5">
        <v>44449.198198198203</v>
      </c>
      <c r="B473" t="s">
        <v>18</v>
      </c>
      <c r="C473" t="s">
        <v>32</v>
      </c>
      <c r="D473" t="s">
        <v>35</v>
      </c>
      <c r="E473" t="s">
        <v>46</v>
      </c>
      <c r="F473">
        <v>41878</v>
      </c>
      <c r="G473">
        <v>1</v>
      </c>
      <c r="H473">
        <v>1317</v>
      </c>
      <c r="I473" t="s">
        <v>51</v>
      </c>
      <c r="J473" t="s">
        <v>55</v>
      </c>
      <c r="K473">
        <v>20</v>
      </c>
      <c r="L473" t="s">
        <v>57</v>
      </c>
      <c r="M473" t="s">
        <v>60</v>
      </c>
      <c r="N473" t="s">
        <v>62</v>
      </c>
      <c r="O473">
        <v>5</v>
      </c>
      <c r="P473" t="s">
        <v>65</v>
      </c>
      <c r="Q473">
        <v>41878</v>
      </c>
      <c r="R473">
        <v>40561</v>
      </c>
      <c r="S473">
        <v>472</v>
      </c>
    </row>
    <row r="474" spans="1:19" x14ac:dyDescent="0.3">
      <c r="A474" s="5">
        <v>44339.588588588587</v>
      </c>
      <c r="B474" t="s">
        <v>20</v>
      </c>
      <c r="C474" t="s">
        <v>32</v>
      </c>
      <c r="D474" t="s">
        <v>40</v>
      </c>
      <c r="E474" t="s">
        <v>44</v>
      </c>
      <c r="F474">
        <v>40654</v>
      </c>
      <c r="G474">
        <v>1</v>
      </c>
      <c r="H474">
        <v>3708</v>
      </c>
      <c r="I474" t="s">
        <v>53</v>
      </c>
      <c r="J474" t="s">
        <v>56</v>
      </c>
      <c r="K474">
        <v>22</v>
      </c>
      <c r="L474" t="s">
        <v>58</v>
      </c>
      <c r="M474" t="s">
        <v>59</v>
      </c>
      <c r="N474" t="s">
        <v>62</v>
      </c>
      <c r="O474">
        <v>3.9</v>
      </c>
      <c r="P474" t="s">
        <v>65</v>
      </c>
      <c r="Q474">
        <v>40654</v>
      </c>
      <c r="R474">
        <v>36946</v>
      </c>
      <c r="S474">
        <v>473</v>
      </c>
    </row>
    <row r="475" spans="1:19" x14ac:dyDescent="0.3">
      <c r="A475" s="5">
        <v>45206.235235235232</v>
      </c>
      <c r="B475" t="s">
        <v>22</v>
      </c>
      <c r="C475" t="s">
        <v>30</v>
      </c>
      <c r="D475" t="s">
        <v>33</v>
      </c>
      <c r="E475" t="s">
        <v>47</v>
      </c>
      <c r="F475">
        <v>37903</v>
      </c>
      <c r="G475">
        <v>3</v>
      </c>
      <c r="H475">
        <v>8749</v>
      </c>
      <c r="I475" t="s">
        <v>53</v>
      </c>
      <c r="J475" t="s">
        <v>55</v>
      </c>
      <c r="K475">
        <v>52</v>
      </c>
      <c r="L475" t="s">
        <v>58</v>
      </c>
      <c r="M475" t="s">
        <v>59</v>
      </c>
      <c r="N475" t="s">
        <v>61</v>
      </c>
      <c r="O475">
        <v>4.3</v>
      </c>
      <c r="P475" t="s">
        <v>66</v>
      </c>
      <c r="Q475">
        <v>113709</v>
      </c>
      <c r="R475">
        <v>104960</v>
      </c>
      <c r="S475">
        <v>474</v>
      </c>
    </row>
    <row r="476" spans="1:19" x14ac:dyDescent="0.3">
      <c r="A476" s="5">
        <v>44243.13213213213</v>
      </c>
      <c r="B476" t="s">
        <v>23</v>
      </c>
      <c r="C476" t="s">
        <v>32</v>
      </c>
      <c r="D476" t="s">
        <v>38</v>
      </c>
      <c r="E476" t="s">
        <v>41</v>
      </c>
      <c r="F476">
        <v>16617</v>
      </c>
      <c r="G476">
        <v>2</v>
      </c>
      <c r="H476">
        <v>2038</v>
      </c>
      <c r="I476" t="s">
        <v>53</v>
      </c>
      <c r="J476" t="s">
        <v>55</v>
      </c>
      <c r="K476">
        <v>40</v>
      </c>
      <c r="L476" t="s">
        <v>58</v>
      </c>
      <c r="M476" t="s">
        <v>60</v>
      </c>
      <c r="N476" t="s">
        <v>62</v>
      </c>
      <c r="O476">
        <v>4.4000000000000004</v>
      </c>
      <c r="P476" t="s">
        <v>65</v>
      </c>
      <c r="Q476">
        <v>33234</v>
      </c>
      <c r="R476">
        <v>31196</v>
      </c>
      <c r="S476">
        <v>475</v>
      </c>
    </row>
    <row r="477" spans="1:19" x14ac:dyDescent="0.3">
      <c r="A477" s="5">
        <v>44687.41641641641</v>
      </c>
      <c r="B477" t="s">
        <v>26</v>
      </c>
      <c r="C477" t="s">
        <v>29</v>
      </c>
      <c r="D477" t="s">
        <v>39</v>
      </c>
      <c r="E477" t="s">
        <v>49</v>
      </c>
      <c r="F477">
        <v>46802</v>
      </c>
      <c r="G477">
        <v>2</v>
      </c>
      <c r="H477">
        <v>4528</v>
      </c>
      <c r="I477" t="s">
        <v>51</v>
      </c>
      <c r="J477" t="s">
        <v>55</v>
      </c>
      <c r="K477">
        <v>33</v>
      </c>
      <c r="L477" t="s">
        <v>58</v>
      </c>
      <c r="M477" t="s">
        <v>60</v>
      </c>
      <c r="N477" t="s">
        <v>62</v>
      </c>
      <c r="O477">
        <v>3.3</v>
      </c>
      <c r="P477" t="s">
        <v>65</v>
      </c>
      <c r="Q477">
        <v>93604</v>
      </c>
      <c r="R477">
        <v>89076</v>
      </c>
      <c r="S477">
        <v>476</v>
      </c>
    </row>
    <row r="478" spans="1:19" x14ac:dyDescent="0.3">
      <c r="A478" s="5">
        <v>45029.398398398393</v>
      </c>
      <c r="B478" t="s">
        <v>23</v>
      </c>
      <c r="C478" t="s">
        <v>29</v>
      </c>
      <c r="D478" t="s">
        <v>37</v>
      </c>
      <c r="E478" t="s">
        <v>44</v>
      </c>
      <c r="F478">
        <v>50222</v>
      </c>
      <c r="G478">
        <v>2</v>
      </c>
      <c r="H478">
        <v>6185</v>
      </c>
      <c r="I478" t="s">
        <v>52</v>
      </c>
      <c r="J478" t="s">
        <v>56</v>
      </c>
      <c r="K478">
        <v>39</v>
      </c>
      <c r="L478" t="s">
        <v>58</v>
      </c>
      <c r="M478" t="s">
        <v>59</v>
      </c>
      <c r="N478" t="s">
        <v>61</v>
      </c>
      <c r="O478">
        <v>3.7</v>
      </c>
      <c r="P478" t="s">
        <v>63</v>
      </c>
      <c r="Q478">
        <v>100444</v>
      </c>
      <c r="R478">
        <v>94259</v>
      </c>
      <c r="S478">
        <v>477</v>
      </c>
    </row>
    <row r="479" spans="1:19" x14ac:dyDescent="0.3">
      <c r="A479" s="5">
        <v>44463.812812812823</v>
      </c>
      <c r="B479" t="s">
        <v>18</v>
      </c>
      <c r="C479" t="s">
        <v>32</v>
      </c>
      <c r="D479" t="s">
        <v>37</v>
      </c>
      <c r="E479" t="s">
        <v>42</v>
      </c>
      <c r="F479">
        <v>17136</v>
      </c>
      <c r="G479">
        <v>4</v>
      </c>
      <c r="H479">
        <v>4181</v>
      </c>
      <c r="I479" t="s">
        <v>52</v>
      </c>
      <c r="J479" t="s">
        <v>56</v>
      </c>
      <c r="K479">
        <v>63</v>
      </c>
      <c r="L479" t="s">
        <v>58</v>
      </c>
      <c r="M479" t="s">
        <v>59</v>
      </c>
      <c r="N479" t="s">
        <v>61</v>
      </c>
      <c r="O479">
        <v>4.7</v>
      </c>
      <c r="P479" t="s">
        <v>66</v>
      </c>
      <c r="Q479">
        <v>68544</v>
      </c>
      <c r="R479">
        <v>64363</v>
      </c>
      <c r="S479">
        <v>478</v>
      </c>
    </row>
    <row r="480" spans="1:19" x14ac:dyDescent="0.3">
      <c r="A480" s="5">
        <v>44151.060060060059</v>
      </c>
      <c r="B480" t="s">
        <v>24</v>
      </c>
      <c r="C480" t="s">
        <v>30</v>
      </c>
      <c r="D480" t="s">
        <v>37</v>
      </c>
      <c r="E480" t="s">
        <v>44</v>
      </c>
      <c r="F480">
        <v>8259</v>
      </c>
      <c r="G480">
        <v>2</v>
      </c>
      <c r="H480">
        <v>9824</v>
      </c>
      <c r="I480" t="s">
        <v>54</v>
      </c>
      <c r="J480" t="s">
        <v>56</v>
      </c>
      <c r="K480">
        <v>20</v>
      </c>
      <c r="L480" t="s">
        <v>57</v>
      </c>
      <c r="M480" t="s">
        <v>60</v>
      </c>
      <c r="N480" t="s">
        <v>62</v>
      </c>
      <c r="O480">
        <v>3.8</v>
      </c>
      <c r="P480" t="s">
        <v>65</v>
      </c>
      <c r="Q480">
        <v>16518</v>
      </c>
      <c r="R480">
        <v>6694</v>
      </c>
      <c r="S480">
        <v>479</v>
      </c>
    </row>
    <row r="481" spans="1:19" x14ac:dyDescent="0.3">
      <c r="A481" s="5">
        <v>45027.936936936931</v>
      </c>
      <c r="B481" t="s">
        <v>25</v>
      </c>
      <c r="C481" t="s">
        <v>28</v>
      </c>
      <c r="D481" t="s">
        <v>39</v>
      </c>
      <c r="E481" t="s">
        <v>49</v>
      </c>
      <c r="F481">
        <v>10042</v>
      </c>
      <c r="G481">
        <v>2</v>
      </c>
      <c r="H481">
        <v>8209</v>
      </c>
      <c r="I481" t="s">
        <v>51</v>
      </c>
      <c r="J481" t="s">
        <v>55</v>
      </c>
      <c r="K481">
        <v>33</v>
      </c>
      <c r="L481" t="s">
        <v>58</v>
      </c>
      <c r="M481" t="s">
        <v>60</v>
      </c>
      <c r="N481" t="s">
        <v>62</v>
      </c>
      <c r="O481">
        <v>4.3</v>
      </c>
      <c r="P481" t="s">
        <v>63</v>
      </c>
      <c r="Q481">
        <v>20084</v>
      </c>
      <c r="R481">
        <v>11875</v>
      </c>
      <c r="S481">
        <v>480</v>
      </c>
    </row>
    <row r="482" spans="1:19" x14ac:dyDescent="0.3">
      <c r="A482" s="5">
        <v>44911.020020020012</v>
      </c>
      <c r="B482" t="s">
        <v>19</v>
      </c>
      <c r="C482" t="s">
        <v>30</v>
      </c>
      <c r="D482" t="s">
        <v>37</v>
      </c>
      <c r="E482" t="s">
        <v>50</v>
      </c>
      <c r="F482">
        <v>18317</v>
      </c>
      <c r="G482">
        <v>4</v>
      </c>
      <c r="H482">
        <v>6682</v>
      </c>
      <c r="I482" t="s">
        <v>52</v>
      </c>
      <c r="J482" t="s">
        <v>56</v>
      </c>
      <c r="K482">
        <v>41</v>
      </c>
      <c r="L482" t="s">
        <v>58</v>
      </c>
      <c r="M482" t="s">
        <v>60</v>
      </c>
      <c r="N482" t="s">
        <v>62</v>
      </c>
      <c r="O482">
        <v>4.3</v>
      </c>
      <c r="P482" t="s">
        <v>63</v>
      </c>
      <c r="Q482">
        <v>73268</v>
      </c>
      <c r="R482">
        <v>66586</v>
      </c>
      <c r="S482">
        <v>481</v>
      </c>
    </row>
    <row r="483" spans="1:19" x14ac:dyDescent="0.3">
      <c r="A483" s="5">
        <v>45106.855855855843</v>
      </c>
      <c r="B483" t="s">
        <v>21</v>
      </c>
      <c r="C483" t="s">
        <v>30</v>
      </c>
      <c r="D483" t="s">
        <v>40</v>
      </c>
      <c r="E483" t="s">
        <v>41</v>
      </c>
      <c r="F483">
        <v>53188</v>
      </c>
      <c r="G483">
        <v>3</v>
      </c>
      <c r="H483">
        <v>939</v>
      </c>
      <c r="I483" t="s">
        <v>52</v>
      </c>
      <c r="J483" t="s">
        <v>55</v>
      </c>
      <c r="K483">
        <v>48</v>
      </c>
      <c r="L483" t="s">
        <v>58</v>
      </c>
      <c r="M483" t="s">
        <v>60</v>
      </c>
      <c r="N483" t="s">
        <v>62</v>
      </c>
      <c r="O483">
        <v>3.9</v>
      </c>
      <c r="P483" t="s">
        <v>64</v>
      </c>
      <c r="Q483">
        <v>159564</v>
      </c>
      <c r="R483">
        <v>158625</v>
      </c>
      <c r="S483">
        <v>482</v>
      </c>
    </row>
    <row r="484" spans="1:19" x14ac:dyDescent="0.3">
      <c r="A484" s="5">
        <v>44979.708708708713</v>
      </c>
      <c r="B484" t="s">
        <v>22</v>
      </c>
      <c r="C484" t="s">
        <v>28</v>
      </c>
      <c r="D484" t="s">
        <v>40</v>
      </c>
      <c r="E484" t="s">
        <v>41</v>
      </c>
      <c r="F484">
        <v>33672</v>
      </c>
      <c r="G484">
        <v>3</v>
      </c>
      <c r="H484">
        <v>5432</v>
      </c>
      <c r="I484" t="s">
        <v>53</v>
      </c>
      <c r="J484" t="s">
        <v>56</v>
      </c>
      <c r="K484">
        <v>63</v>
      </c>
      <c r="L484" t="s">
        <v>58</v>
      </c>
      <c r="M484" t="s">
        <v>60</v>
      </c>
      <c r="N484" t="s">
        <v>61</v>
      </c>
      <c r="O484">
        <v>4.5</v>
      </c>
      <c r="P484" t="s">
        <v>64</v>
      </c>
      <c r="Q484">
        <v>101016</v>
      </c>
      <c r="R484">
        <v>95584</v>
      </c>
      <c r="S484">
        <v>483</v>
      </c>
    </row>
    <row r="485" spans="1:19" x14ac:dyDescent="0.3">
      <c r="A485" s="5">
        <v>44376.125125125123</v>
      </c>
      <c r="B485" t="s">
        <v>25</v>
      </c>
      <c r="C485" t="s">
        <v>29</v>
      </c>
      <c r="D485" t="s">
        <v>35</v>
      </c>
      <c r="E485" t="s">
        <v>47</v>
      </c>
      <c r="F485">
        <v>23482</v>
      </c>
      <c r="G485">
        <v>3</v>
      </c>
      <c r="H485">
        <v>1609</v>
      </c>
      <c r="I485" t="s">
        <v>53</v>
      </c>
      <c r="J485" t="s">
        <v>56</v>
      </c>
      <c r="K485">
        <v>36</v>
      </c>
      <c r="L485" t="s">
        <v>58</v>
      </c>
      <c r="M485" t="s">
        <v>60</v>
      </c>
      <c r="N485" t="s">
        <v>62</v>
      </c>
      <c r="O485">
        <v>4.3</v>
      </c>
      <c r="P485" t="s">
        <v>66</v>
      </c>
      <c r="Q485">
        <v>70446</v>
      </c>
      <c r="R485">
        <v>68837</v>
      </c>
      <c r="S485">
        <v>484</v>
      </c>
    </row>
    <row r="486" spans="1:19" x14ac:dyDescent="0.3">
      <c r="A486" s="5">
        <v>44254.823823823819</v>
      </c>
      <c r="B486" t="s">
        <v>22</v>
      </c>
      <c r="C486" t="s">
        <v>31</v>
      </c>
      <c r="D486" t="s">
        <v>38</v>
      </c>
      <c r="E486" t="s">
        <v>45</v>
      </c>
      <c r="F486">
        <v>58387</v>
      </c>
      <c r="G486">
        <v>2</v>
      </c>
      <c r="H486">
        <v>6955</v>
      </c>
      <c r="I486" t="s">
        <v>52</v>
      </c>
      <c r="J486" t="s">
        <v>55</v>
      </c>
      <c r="K486">
        <v>45</v>
      </c>
      <c r="L486" t="s">
        <v>58</v>
      </c>
      <c r="M486" t="s">
        <v>60</v>
      </c>
      <c r="N486" t="s">
        <v>62</v>
      </c>
      <c r="O486">
        <v>3.1</v>
      </c>
      <c r="P486" t="s">
        <v>66</v>
      </c>
      <c r="Q486">
        <v>116774</v>
      </c>
      <c r="R486">
        <v>109819</v>
      </c>
      <c r="S486">
        <v>485</v>
      </c>
    </row>
    <row r="487" spans="1:19" x14ac:dyDescent="0.3">
      <c r="A487" s="5">
        <v>44653.802802802798</v>
      </c>
      <c r="B487" t="s">
        <v>22</v>
      </c>
      <c r="C487" t="s">
        <v>30</v>
      </c>
      <c r="D487" t="s">
        <v>39</v>
      </c>
      <c r="E487" t="s">
        <v>43</v>
      </c>
      <c r="F487">
        <v>40580</v>
      </c>
      <c r="G487">
        <v>4</v>
      </c>
      <c r="H487">
        <v>9109</v>
      </c>
      <c r="I487" t="s">
        <v>53</v>
      </c>
      <c r="J487" t="s">
        <v>56</v>
      </c>
      <c r="K487">
        <v>36</v>
      </c>
      <c r="L487" t="s">
        <v>58</v>
      </c>
      <c r="M487" t="s">
        <v>60</v>
      </c>
      <c r="N487" t="s">
        <v>62</v>
      </c>
      <c r="O487">
        <v>4.8</v>
      </c>
      <c r="P487" t="s">
        <v>64</v>
      </c>
      <c r="Q487">
        <v>162320</v>
      </c>
      <c r="R487">
        <v>153211</v>
      </c>
      <c r="S487">
        <v>486</v>
      </c>
    </row>
    <row r="488" spans="1:19" x14ac:dyDescent="0.3">
      <c r="A488" s="5">
        <v>44810.179179179177</v>
      </c>
      <c r="B488" t="s">
        <v>23</v>
      </c>
      <c r="C488" t="s">
        <v>29</v>
      </c>
      <c r="D488" t="s">
        <v>40</v>
      </c>
      <c r="E488" t="s">
        <v>47</v>
      </c>
      <c r="F488">
        <v>48173</v>
      </c>
      <c r="G488">
        <v>4</v>
      </c>
      <c r="H488">
        <v>7096</v>
      </c>
      <c r="I488" t="s">
        <v>51</v>
      </c>
      <c r="J488" t="s">
        <v>55</v>
      </c>
      <c r="K488">
        <v>27</v>
      </c>
      <c r="L488" t="s">
        <v>58</v>
      </c>
      <c r="M488" t="s">
        <v>60</v>
      </c>
      <c r="N488" t="s">
        <v>61</v>
      </c>
      <c r="O488">
        <v>3.5</v>
      </c>
      <c r="P488" t="s">
        <v>63</v>
      </c>
      <c r="Q488">
        <v>192692</v>
      </c>
      <c r="R488">
        <v>185596</v>
      </c>
      <c r="S488">
        <v>487</v>
      </c>
    </row>
    <row r="489" spans="1:19" x14ac:dyDescent="0.3">
      <c r="A489" s="5">
        <v>44469.658658658664</v>
      </c>
      <c r="B489" t="s">
        <v>26</v>
      </c>
      <c r="C489" t="s">
        <v>32</v>
      </c>
      <c r="D489" t="s">
        <v>33</v>
      </c>
      <c r="E489" t="s">
        <v>48</v>
      </c>
      <c r="F489">
        <v>9265</v>
      </c>
      <c r="G489">
        <v>3</v>
      </c>
      <c r="H489">
        <v>2713</v>
      </c>
      <c r="I489" t="s">
        <v>53</v>
      </c>
      <c r="J489" t="s">
        <v>55</v>
      </c>
      <c r="K489">
        <v>23</v>
      </c>
      <c r="L489" t="s">
        <v>58</v>
      </c>
      <c r="M489" t="s">
        <v>59</v>
      </c>
      <c r="N489" t="s">
        <v>62</v>
      </c>
      <c r="O489">
        <v>3.6</v>
      </c>
      <c r="P489" t="s">
        <v>63</v>
      </c>
      <c r="Q489">
        <v>27795</v>
      </c>
      <c r="R489">
        <v>25082</v>
      </c>
      <c r="S489">
        <v>488</v>
      </c>
    </row>
    <row r="490" spans="1:19" x14ac:dyDescent="0.3">
      <c r="A490" s="5">
        <v>45038.167167167157</v>
      </c>
      <c r="B490" t="s">
        <v>27</v>
      </c>
      <c r="C490" t="s">
        <v>30</v>
      </c>
      <c r="D490" t="s">
        <v>39</v>
      </c>
      <c r="E490" t="s">
        <v>48</v>
      </c>
      <c r="F490">
        <v>13873</v>
      </c>
      <c r="G490">
        <v>2</v>
      </c>
      <c r="H490">
        <v>6049</v>
      </c>
      <c r="I490" t="s">
        <v>51</v>
      </c>
      <c r="J490" t="s">
        <v>55</v>
      </c>
      <c r="K490">
        <v>52</v>
      </c>
      <c r="L490" t="s">
        <v>57</v>
      </c>
      <c r="M490" t="s">
        <v>60</v>
      </c>
      <c r="N490" t="s">
        <v>61</v>
      </c>
      <c r="O490">
        <v>4.8</v>
      </c>
      <c r="P490" t="s">
        <v>65</v>
      </c>
      <c r="Q490">
        <v>27746</v>
      </c>
      <c r="R490">
        <v>21697</v>
      </c>
      <c r="S490">
        <v>489</v>
      </c>
    </row>
    <row r="491" spans="1:19" x14ac:dyDescent="0.3">
      <c r="A491" s="5">
        <v>45203.3123123123</v>
      </c>
      <c r="B491" t="s">
        <v>26</v>
      </c>
      <c r="C491" t="s">
        <v>30</v>
      </c>
      <c r="D491" t="s">
        <v>37</v>
      </c>
      <c r="E491" t="s">
        <v>42</v>
      </c>
      <c r="F491">
        <v>37537</v>
      </c>
      <c r="G491">
        <v>3</v>
      </c>
      <c r="H491">
        <v>3186</v>
      </c>
      <c r="I491" t="s">
        <v>51</v>
      </c>
      <c r="J491" t="s">
        <v>55</v>
      </c>
      <c r="K491">
        <v>41</v>
      </c>
      <c r="L491" t="s">
        <v>57</v>
      </c>
      <c r="M491" t="s">
        <v>60</v>
      </c>
      <c r="N491" t="s">
        <v>61</v>
      </c>
      <c r="O491">
        <v>3.8</v>
      </c>
      <c r="P491" t="s">
        <v>66</v>
      </c>
      <c r="Q491">
        <v>112611</v>
      </c>
      <c r="R491">
        <v>109425</v>
      </c>
      <c r="S491">
        <v>490</v>
      </c>
    </row>
    <row r="492" spans="1:19" x14ac:dyDescent="0.3">
      <c r="A492" s="5">
        <v>45033.782782782779</v>
      </c>
      <c r="B492" t="s">
        <v>20</v>
      </c>
      <c r="C492" t="s">
        <v>32</v>
      </c>
      <c r="D492" t="s">
        <v>38</v>
      </c>
      <c r="E492" t="s">
        <v>43</v>
      </c>
      <c r="F492">
        <v>34779</v>
      </c>
      <c r="G492">
        <v>1</v>
      </c>
      <c r="H492">
        <v>1496</v>
      </c>
      <c r="I492" t="s">
        <v>52</v>
      </c>
      <c r="J492" t="s">
        <v>56</v>
      </c>
      <c r="K492">
        <v>25</v>
      </c>
      <c r="L492" t="s">
        <v>58</v>
      </c>
      <c r="M492" t="s">
        <v>59</v>
      </c>
      <c r="N492" t="s">
        <v>61</v>
      </c>
      <c r="O492">
        <v>4.3</v>
      </c>
      <c r="P492" t="s">
        <v>66</v>
      </c>
      <c r="Q492">
        <v>34779</v>
      </c>
      <c r="R492">
        <v>33283</v>
      </c>
      <c r="S492">
        <v>491</v>
      </c>
    </row>
    <row r="493" spans="1:19" x14ac:dyDescent="0.3">
      <c r="A493" s="5">
        <v>44573.422422422424</v>
      </c>
      <c r="B493" t="s">
        <v>24</v>
      </c>
      <c r="C493" t="s">
        <v>31</v>
      </c>
      <c r="D493" t="s">
        <v>36</v>
      </c>
      <c r="E493" t="s">
        <v>41</v>
      </c>
      <c r="F493">
        <v>14904</v>
      </c>
      <c r="G493">
        <v>1</v>
      </c>
      <c r="H493">
        <v>5317</v>
      </c>
      <c r="I493" t="s">
        <v>54</v>
      </c>
      <c r="J493" t="s">
        <v>56</v>
      </c>
      <c r="K493">
        <v>48</v>
      </c>
      <c r="L493" t="s">
        <v>57</v>
      </c>
      <c r="M493" t="s">
        <v>60</v>
      </c>
      <c r="N493" t="s">
        <v>61</v>
      </c>
      <c r="O493">
        <v>4.0999999999999996</v>
      </c>
      <c r="P493" t="s">
        <v>66</v>
      </c>
      <c r="Q493">
        <v>14904</v>
      </c>
      <c r="R493">
        <v>9587</v>
      </c>
      <c r="S493">
        <v>492</v>
      </c>
    </row>
    <row r="494" spans="1:19" x14ac:dyDescent="0.3">
      <c r="A494" s="5">
        <v>44979.708708708713</v>
      </c>
      <c r="B494" t="s">
        <v>26</v>
      </c>
      <c r="C494" t="s">
        <v>31</v>
      </c>
      <c r="D494" t="s">
        <v>33</v>
      </c>
      <c r="E494" t="s">
        <v>44</v>
      </c>
      <c r="F494">
        <v>20725</v>
      </c>
      <c r="G494">
        <v>2</v>
      </c>
      <c r="H494">
        <v>710</v>
      </c>
      <c r="I494" t="s">
        <v>53</v>
      </c>
      <c r="J494" t="s">
        <v>55</v>
      </c>
      <c r="K494">
        <v>57</v>
      </c>
      <c r="L494" t="s">
        <v>58</v>
      </c>
      <c r="M494" t="s">
        <v>59</v>
      </c>
      <c r="N494" t="s">
        <v>61</v>
      </c>
      <c r="O494">
        <v>4.7</v>
      </c>
      <c r="P494" t="s">
        <v>64</v>
      </c>
      <c r="Q494">
        <v>41450</v>
      </c>
      <c r="R494">
        <v>40740</v>
      </c>
      <c r="S494">
        <v>493</v>
      </c>
    </row>
    <row r="495" spans="1:19" x14ac:dyDescent="0.3">
      <c r="A495" s="5">
        <v>45206.235235235232</v>
      </c>
      <c r="B495" t="s">
        <v>27</v>
      </c>
      <c r="C495" t="s">
        <v>28</v>
      </c>
      <c r="D495" t="s">
        <v>34</v>
      </c>
      <c r="E495" t="s">
        <v>50</v>
      </c>
      <c r="F495">
        <v>34821</v>
      </c>
      <c r="G495">
        <v>3</v>
      </c>
      <c r="H495">
        <v>9357</v>
      </c>
      <c r="I495" t="s">
        <v>54</v>
      </c>
      <c r="J495" t="s">
        <v>55</v>
      </c>
      <c r="K495">
        <v>61</v>
      </c>
      <c r="L495" t="s">
        <v>58</v>
      </c>
      <c r="M495" t="s">
        <v>59</v>
      </c>
      <c r="N495" t="s">
        <v>61</v>
      </c>
      <c r="O495">
        <v>3.5</v>
      </c>
      <c r="P495" t="s">
        <v>65</v>
      </c>
      <c r="Q495">
        <v>104463</v>
      </c>
      <c r="R495">
        <v>95106</v>
      </c>
      <c r="S495">
        <v>494</v>
      </c>
    </row>
    <row r="496" spans="1:19" x14ac:dyDescent="0.3">
      <c r="A496" s="5">
        <v>45080.549549549549</v>
      </c>
      <c r="B496" t="s">
        <v>22</v>
      </c>
      <c r="C496" t="s">
        <v>32</v>
      </c>
      <c r="D496" t="s">
        <v>38</v>
      </c>
      <c r="E496" t="s">
        <v>50</v>
      </c>
      <c r="F496">
        <v>56759</v>
      </c>
      <c r="G496">
        <v>1</v>
      </c>
      <c r="H496">
        <v>5388</v>
      </c>
      <c r="I496" t="s">
        <v>51</v>
      </c>
      <c r="J496" t="s">
        <v>56</v>
      </c>
      <c r="K496">
        <v>27</v>
      </c>
      <c r="L496" t="s">
        <v>58</v>
      </c>
      <c r="M496" t="s">
        <v>60</v>
      </c>
      <c r="N496" t="s">
        <v>61</v>
      </c>
      <c r="O496">
        <v>3.9</v>
      </c>
      <c r="P496" t="s">
        <v>65</v>
      </c>
      <c r="Q496">
        <v>56759</v>
      </c>
      <c r="R496">
        <v>51371</v>
      </c>
      <c r="S496">
        <v>495</v>
      </c>
    </row>
    <row r="497" spans="1:19" x14ac:dyDescent="0.3">
      <c r="A497" s="5">
        <v>44487.196196196193</v>
      </c>
      <c r="B497" t="s">
        <v>18</v>
      </c>
      <c r="C497" t="s">
        <v>29</v>
      </c>
      <c r="D497" t="s">
        <v>35</v>
      </c>
      <c r="E497" t="s">
        <v>50</v>
      </c>
      <c r="F497">
        <v>39453</v>
      </c>
      <c r="G497">
        <v>4</v>
      </c>
      <c r="H497">
        <v>5250</v>
      </c>
      <c r="I497" t="s">
        <v>53</v>
      </c>
      <c r="J497" t="s">
        <v>55</v>
      </c>
      <c r="K497">
        <v>36</v>
      </c>
      <c r="L497" t="s">
        <v>57</v>
      </c>
      <c r="M497" t="s">
        <v>59</v>
      </c>
      <c r="N497" t="s">
        <v>61</v>
      </c>
      <c r="O497">
        <v>4</v>
      </c>
      <c r="P497" t="s">
        <v>66</v>
      </c>
      <c r="Q497">
        <v>157812</v>
      </c>
      <c r="R497">
        <v>152562</v>
      </c>
      <c r="S497">
        <v>496</v>
      </c>
    </row>
    <row r="498" spans="1:19" x14ac:dyDescent="0.3">
      <c r="A498" s="5">
        <v>44307.436436436437</v>
      </c>
      <c r="B498" t="s">
        <v>26</v>
      </c>
      <c r="C498" t="s">
        <v>29</v>
      </c>
      <c r="D498" t="s">
        <v>34</v>
      </c>
      <c r="E498" t="s">
        <v>50</v>
      </c>
      <c r="F498">
        <v>30026</v>
      </c>
      <c r="G498">
        <v>2</v>
      </c>
      <c r="H498">
        <v>2644</v>
      </c>
      <c r="I498" t="s">
        <v>53</v>
      </c>
      <c r="J498" t="s">
        <v>55</v>
      </c>
      <c r="K498">
        <v>38</v>
      </c>
      <c r="L498" t="s">
        <v>57</v>
      </c>
      <c r="M498" t="s">
        <v>59</v>
      </c>
      <c r="N498" t="s">
        <v>61</v>
      </c>
      <c r="O498">
        <v>3.9</v>
      </c>
      <c r="P498" t="s">
        <v>63</v>
      </c>
      <c r="Q498">
        <v>60052</v>
      </c>
      <c r="R498">
        <v>57408</v>
      </c>
      <c r="S498">
        <v>497</v>
      </c>
    </row>
    <row r="499" spans="1:19" x14ac:dyDescent="0.3">
      <c r="A499" s="5">
        <v>44547.116116116107</v>
      </c>
      <c r="B499" t="s">
        <v>23</v>
      </c>
      <c r="C499" t="s">
        <v>31</v>
      </c>
      <c r="D499" t="s">
        <v>37</v>
      </c>
      <c r="E499" t="s">
        <v>48</v>
      </c>
      <c r="F499">
        <v>52059</v>
      </c>
      <c r="G499">
        <v>1</v>
      </c>
      <c r="H499">
        <v>7230</v>
      </c>
      <c r="I499" t="s">
        <v>53</v>
      </c>
      <c r="J499" t="s">
        <v>55</v>
      </c>
      <c r="K499">
        <v>34</v>
      </c>
      <c r="L499" t="s">
        <v>57</v>
      </c>
      <c r="M499" t="s">
        <v>60</v>
      </c>
      <c r="N499" t="s">
        <v>62</v>
      </c>
      <c r="O499">
        <v>3.5</v>
      </c>
      <c r="P499" t="s">
        <v>63</v>
      </c>
      <c r="Q499">
        <v>52059</v>
      </c>
      <c r="R499">
        <v>44829</v>
      </c>
      <c r="S499">
        <v>498</v>
      </c>
    </row>
    <row r="500" spans="1:19" x14ac:dyDescent="0.3">
      <c r="A500" s="5">
        <v>43908.457457457451</v>
      </c>
      <c r="B500" t="s">
        <v>19</v>
      </c>
      <c r="C500" t="s">
        <v>28</v>
      </c>
      <c r="D500" t="s">
        <v>36</v>
      </c>
      <c r="E500" t="s">
        <v>46</v>
      </c>
      <c r="F500">
        <v>18882</v>
      </c>
      <c r="G500">
        <v>1</v>
      </c>
      <c r="H500">
        <v>3830</v>
      </c>
      <c r="I500" t="s">
        <v>53</v>
      </c>
      <c r="J500" t="s">
        <v>55</v>
      </c>
      <c r="K500">
        <v>63</v>
      </c>
      <c r="L500" t="s">
        <v>58</v>
      </c>
      <c r="M500" t="s">
        <v>59</v>
      </c>
      <c r="N500" t="s">
        <v>61</v>
      </c>
      <c r="O500">
        <v>3.8</v>
      </c>
      <c r="P500" t="s">
        <v>65</v>
      </c>
      <c r="Q500">
        <v>18882</v>
      </c>
      <c r="R500">
        <v>15052</v>
      </c>
      <c r="S500">
        <v>499</v>
      </c>
    </row>
    <row r="501" spans="1:19" x14ac:dyDescent="0.3">
      <c r="A501" s="5">
        <v>45023.552552552537</v>
      </c>
      <c r="B501" t="s">
        <v>25</v>
      </c>
      <c r="C501" t="s">
        <v>28</v>
      </c>
      <c r="D501" t="s">
        <v>35</v>
      </c>
      <c r="E501" t="s">
        <v>47</v>
      </c>
      <c r="F501">
        <v>33444</v>
      </c>
      <c r="G501">
        <v>4</v>
      </c>
      <c r="H501">
        <v>2067</v>
      </c>
      <c r="I501" t="s">
        <v>54</v>
      </c>
      <c r="J501" t="s">
        <v>56</v>
      </c>
      <c r="K501">
        <v>61</v>
      </c>
      <c r="L501" t="s">
        <v>57</v>
      </c>
      <c r="M501" t="s">
        <v>59</v>
      </c>
      <c r="N501" t="s">
        <v>61</v>
      </c>
      <c r="O501">
        <v>3.6</v>
      </c>
      <c r="P501" t="s">
        <v>64</v>
      </c>
      <c r="Q501">
        <v>133776</v>
      </c>
      <c r="R501">
        <v>131709</v>
      </c>
      <c r="S501">
        <v>500</v>
      </c>
    </row>
    <row r="502" spans="1:19" x14ac:dyDescent="0.3">
      <c r="A502" s="5">
        <v>43968.377377377372</v>
      </c>
      <c r="B502" t="s">
        <v>27</v>
      </c>
      <c r="C502" t="s">
        <v>29</v>
      </c>
      <c r="D502" t="s">
        <v>34</v>
      </c>
      <c r="E502" t="s">
        <v>50</v>
      </c>
      <c r="F502">
        <v>22099</v>
      </c>
      <c r="G502">
        <v>2</v>
      </c>
      <c r="H502">
        <v>6998</v>
      </c>
      <c r="I502" t="s">
        <v>52</v>
      </c>
      <c r="J502" t="s">
        <v>56</v>
      </c>
      <c r="K502">
        <v>40</v>
      </c>
      <c r="L502" t="s">
        <v>57</v>
      </c>
      <c r="M502" t="s">
        <v>59</v>
      </c>
      <c r="N502" t="s">
        <v>62</v>
      </c>
      <c r="O502">
        <v>4.8</v>
      </c>
      <c r="P502" t="s">
        <v>65</v>
      </c>
      <c r="Q502">
        <v>44198</v>
      </c>
      <c r="R502">
        <v>37200</v>
      </c>
      <c r="S502">
        <v>501</v>
      </c>
    </row>
    <row r="503" spans="1:19" x14ac:dyDescent="0.3">
      <c r="A503" s="5">
        <v>43917.226226226223</v>
      </c>
      <c r="B503" t="s">
        <v>18</v>
      </c>
      <c r="C503" t="s">
        <v>28</v>
      </c>
      <c r="D503" t="s">
        <v>33</v>
      </c>
      <c r="E503" t="s">
        <v>50</v>
      </c>
      <c r="F503">
        <v>31937</v>
      </c>
      <c r="G503">
        <v>1</v>
      </c>
      <c r="H503">
        <v>1555</v>
      </c>
      <c r="I503" t="s">
        <v>51</v>
      </c>
      <c r="J503" t="s">
        <v>55</v>
      </c>
      <c r="K503">
        <v>35</v>
      </c>
      <c r="L503" t="s">
        <v>57</v>
      </c>
      <c r="M503" t="s">
        <v>60</v>
      </c>
      <c r="N503" t="s">
        <v>61</v>
      </c>
      <c r="O503">
        <v>4.7</v>
      </c>
      <c r="P503" t="s">
        <v>63</v>
      </c>
      <c r="Q503">
        <v>31937</v>
      </c>
      <c r="R503">
        <v>30382</v>
      </c>
      <c r="S503">
        <v>502</v>
      </c>
    </row>
    <row r="504" spans="1:19" x14ac:dyDescent="0.3">
      <c r="A504" s="5">
        <v>44322.051051051043</v>
      </c>
      <c r="B504" t="s">
        <v>26</v>
      </c>
      <c r="C504" t="s">
        <v>31</v>
      </c>
      <c r="D504" t="s">
        <v>38</v>
      </c>
      <c r="E504" t="s">
        <v>44</v>
      </c>
      <c r="F504">
        <v>15912</v>
      </c>
      <c r="G504">
        <v>1</v>
      </c>
      <c r="H504">
        <v>1659</v>
      </c>
      <c r="I504" t="s">
        <v>53</v>
      </c>
      <c r="J504" t="s">
        <v>56</v>
      </c>
      <c r="K504">
        <v>46</v>
      </c>
      <c r="L504" t="s">
        <v>57</v>
      </c>
      <c r="M504" t="s">
        <v>60</v>
      </c>
      <c r="N504" t="s">
        <v>62</v>
      </c>
      <c r="O504">
        <v>4</v>
      </c>
      <c r="P504" t="s">
        <v>65</v>
      </c>
      <c r="Q504">
        <v>15912</v>
      </c>
      <c r="R504">
        <v>14253</v>
      </c>
      <c r="S504">
        <v>503</v>
      </c>
    </row>
    <row r="505" spans="1:19" x14ac:dyDescent="0.3">
      <c r="A505" s="5">
        <v>44804.333333333343</v>
      </c>
      <c r="B505" t="s">
        <v>19</v>
      </c>
      <c r="C505" t="s">
        <v>31</v>
      </c>
      <c r="D505" t="s">
        <v>40</v>
      </c>
      <c r="E505" t="s">
        <v>44</v>
      </c>
      <c r="F505">
        <v>43358</v>
      </c>
      <c r="G505">
        <v>2</v>
      </c>
      <c r="H505">
        <v>4481</v>
      </c>
      <c r="I505" t="s">
        <v>53</v>
      </c>
      <c r="J505" t="s">
        <v>55</v>
      </c>
      <c r="K505">
        <v>46</v>
      </c>
      <c r="L505" t="s">
        <v>58</v>
      </c>
      <c r="M505" t="s">
        <v>60</v>
      </c>
      <c r="N505" t="s">
        <v>61</v>
      </c>
      <c r="O505">
        <v>3.4</v>
      </c>
      <c r="P505" t="s">
        <v>63</v>
      </c>
      <c r="Q505">
        <v>86716</v>
      </c>
      <c r="R505">
        <v>82235</v>
      </c>
      <c r="S505">
        <v>504</v>
      </c>
    </row>
    <row r="506" spans="1:19" x14ac:dyDescent="0.3">
      <c r="A506" s="5">
        <v>44760.489489489482</v>
      </c>
      <c r="B506" t="s">
        <v>25</v>
      </c>
      <c r="C506" t="s">
        <v>28</v>
      </c>
      <c r="D506" t="s">
        <v>39</v>
      </c>
      <c r="E506" t="s">
        <v>50</v>
      </c>
      <c r="F506">
        <v>15154</v>
      </c>
      <c r="G506">
        <v>2</v>
      </c>
      <c r="H506">
        <v>9719</v>
      </c>
      <c r="I506" t="s">
        <v>53</v>
      </c>
      <c r="J506" t="s">
        <v>56</v>
      </c>
      <c r="K506">
        <v>62</v>
      </c>
      <c r="L506" t="s">
        <v>57</v>
      </c>
      <c r="M506" t="s">
        <v>60</v>
      </c>
      <c r="N506" t="s">
        <v>62</v>
      </c>
      <c r="O506">
        <v>4.9000000000000004</v>
      </c>
      <c r="P506" t="s">
        <v>63</v>
      </c>
      <c r="Q506">
        <v>30308</v>
      </c>
      <c r="R506">
        <v>20589</v>
      </c>
      <c r="S506">
        <v>505</v>
      </c>
    </row>
    <row r="507" spans="1:19" x14ac:dyDescent="0.3">
      <c r="A507" s="5">
        <v>44069.218218218222</v>
      </c>
      <c r="B507" t="s">
        <v>26</v>
      </c>
      <c r="C507" t="s">
        <v>31</v>
      </c>
      <c r="D507" t="s">
        <v>33</v>
      </c>
      <c r="E507" t="s">
        <v>48</v>
      </c>
      <c r="F507">
        <v>52932</v>
      </c>
      <c r="G507">
        <v>2</v>
      </c>
      <c r="H507">
        <v>5869</v>
      </c>
      <c r="I507" t="s">
        <v>53</v>
      </c>
      <c r="J507" t="s">
        <v>56</v>
      </c>
      <c r="K507">
        <v>35</v>
      </c>
      <c r="L507" t="s">
        <v>57</v>
      </c>
      <c r="M507" t="s">
        <v>59</v>
      </c>
      <c r="N507" t="s">
        <v>61</v>
      </c>
      <c r="O507">
        <v>4.5</v>
      </c>
      <c r="P507" t="s">
        <v>65</v>
      </c>
      <c r="Q507">
        <v>105864</v>
      </c>
      <c r="R507">
        <v>99995</v>
      </c>
      <c r="S507">
        <v>506</v>
      </c>
    </row>
    <row r="508" spans="1:19" x14ac:dyDescent="0.3">
      <c r="A508" s="5">
        <v>44664.033033033033</v>
      </c>
      <c r="B508" t="s">
        <v>24</v>
      </c>
      <c r="C508" t="s">
        <v>31</v>
      </c>
      <c r="D508" t="s">
        <v>34</v>
      </c>
      <c r="E508" t="s">
        <v>44</v>
      </c>
      <c r="F508">
        <v>47783</v>
      </c>
      <c r="G508">
        <v>4</v>
      </c>
      <c r="H508">
        <v>6115</v>
      </c>
      <c r="I508" t="s">
        <v>51</v>
      </c>
      <c r="J508" t="s">
        <v>55</v>
      </c>
      <c r="K508">
        <v>59</v>
      </c>
      <c r="L508" t="s">
        <v>57</v>
      </c>
      <c r="M508" t="s">
        <v>59</v>
      </c>
      <c r="N508" t="s">
        <v>61</v>
      </c>
      <c r="O508">
        <v>3.9</v>
      </c>
      <c r="P508" t="s">
        <v>66</v>
      </c>
      <c r="Q508">
        <v>191132</v>
      </c>
      <c r="R508">
        <v>185017</v>
      </c>
      <c r="S508">
        <v>507</v>
      </c>
    </row>
    <row r="509" spans="1:19" x14ac:dyDescent="0.3">
      <c r="A509" s="5">
        <v>45212.08108108108</v>
      </c>
      <c r="B509" t="s">
        <v>27</v>
      </c>
      <c r="C509" t="s">
        <v>28</v>
      </c>
      <c r="D509" t="s">
        <v>40</v>
      </c>
      <c r="E509" t="s">
        <v>50</v>
      </c>
      <c r="F509">
        <v>55454</v>
      </c>
      <c r="G509">
        <v>1</v>
      </c>
      <c r="H509">
        <v>9919</v>
      </c>
      <c r="I509" t="s">
        <v>52</v>
      </c>
      <c r="J509" t="s">
        <v>56</v>
      </c>
      <c r="K509">
        <v>27</v>
      </c>
      <c r="L509" t="s">
        <v>57</v>
      </c>
      <c r="M509" t="s">
        <v>60</v>
      </c>
      <c r="N509" t="s">
        <v>61</v>
      </c>
      <c r="O509">
        <v>4.0999999999999996</v>
      </c>
      <c r="P509" t="s">
        <v>65</v>
      </c>
      <c r="Q509">
        <v>55454</v>
      </c>
      <c r="R509">
        <v>45535</v>
      </c>
      <c r="S509">
        <v>508</v>
      </c>
    </row>
    <row r="510" spans="1:19" x14ac:dyDescent="0.3">
      <c r="A510" s="5">
        <v>43985.914914914909</v>
      </c>
      <c r="B510" t="s">
        <v>27</v>
      </c>
      <c r="C510" t="s">
        <v>31</v>
      </c>
      <c r="D510" t="s">
        <v>39</v>
      </c>
      <c r="E510" t="s">
        <v>49</v>
      </c>
      <c r="F510">
        <v>12713</v>
      </c>
      <c r="G510">
        <v>3</v>
      </c>
      <c r="H510">
        <v>1049</v>
      </c>
      <c r="I510" t="s">
        <v>54</v>
      </c>
      <c r="J510" t="s">
        <v>56</v>
      </c>
      <c r="K510">
        <v>41</v>
      </c>
      <c r="L510" t="s">
        <v>58</v>
      </c>
      <c r="M510" t="s">
        <v>59</v>
      </c>
      <c r="N510" t="s">
        <v>62</v>
      </c>
      <c r="O510">
        <v>4.0999999999999996</v>
      </c>
      <c r="P510" t="s">
        <v>65</v>
      </c>
      <c r="Q510">
        <v>38139</v>
      </c>
      <c r="R510">
        <v>37090</v>
      </c>
      <c r="S510">
        <v>509</v>
      </c>
    </row>
    <row r="511" spans="1:19" x14ac:dyDescent="0.3">
      <c r="A511" s="5">
        <v>44124.75375375375</v>
      </c>
      <c r="B511" t="s">
        <v>26</v>
      </c>
      <c r="C511" t="s">
        <v>32</v>
      </c>
      <c r="D511" t="s">
        <v>34</v>
      </c>
      <c r="E511" t="s">
        <v>48</v>
      </c>
      <c r="F511">
        <v>3102</v>
      </c>
      <c r="G511">
        <v>2</v>
      </c>
      <c r="H511">
        <v>5937</v>
      </c>
      <c r="I511" t="s">
        <v>54</v>
      </c>
      <c r="J511" t="s">
        <v>56</v>
      </c>
      <c r="K511">
        <v>31</v>
      </c>
      <c r="L511" t="s">
        <v>58</v>
      </c>
      <c r="M511" t="s">
        <v>59</v>
      </c>
      <c r="N511" t="s">
        <v>62</v>
      </c>
      <c r="O511">
        <v>3</v>
      </c>
      <c r="P511" t="s">
        <v>63</v>
      </c>
      <c r="Q511">
        <v>6204</v>
      </c>
      <c r="R511">
        <v>267</v>
      </c>
      <c r="S511">
        <v>510</v>
      </c>
    </row>
    <row r="512" spans="1:19" x14ac:dyDescent="0.3">
      <c r="A512" s="5">
        <v>44269.438438438439</v>
      </c>
      <c r="B512" t="s">
        <v>24</v>
      </c>
      <c r="C512" t="s">
        <v>31</v>
      </c>
      <c r="D512" t="s">
        <v>39</v>
      </c>
      <c r="E512" t="s">
        <v>49</v>
      </c>
      <c r="F512">
        <v>23549</v>
      </c>
      <c r="G512">
        <v>3</v>
      </c>
      <c r="H512">
        <v>7697</v>
      </c>
      <c r="I512" t="s">
        <v>54</v>
      </c>
      <c r="J512" t="s">
        <v>56</v>
      </c>
      <c r="K512">
        <v>25</v>
      </c>
      <c r="L512" t="s">
        <v>57</v>
      </c>
      <c r="M512" t="s">
        <v>59</v>
      </c>
      <c r="N512" t="s">
        <v>62</v>
      </c>
      <c r="O512">
        <v>3.6</v>
      </c>
      <c r="P512" t="s">
        <v>65</v>
      </c>
      <c r="Q512">
        <v>70647</v>
      </c>
      <c r="R512">
        <v>62950</v>
      </c>
      <c r="S512">
        <v>511</v>
      </c>
    </row>
    <row r="513" spans="1:19" x14ac:dyDescent="0.3">
      <c r="A513" s="5">
        <v>44972.401401401403</v>
      </c>
      <c r="B513" t="s">
        <v>27</v>
      </c>
      <c r="C513" t="s">
        <v>30</v>
      </c>
      <c r="D513" t="s">
        <v>37</v>
      </c>
      <c r="E513" t="s">
        <v>41</v>
      </c>
      <c r="F513">
        <v>7438</v>
      </c>
      <c r="G513">
        <v>4</v>
      </c>
      <c r="H513">
        <v>5456</v>
      </c>
      <c r="I513" t="s">
        <v>52</v>
      </c>
      <c r="J513" t="s">
        <v>55</v>
      </c>
      <c r="K513">
        <v>44</v>
      </c>
      <c r="L513" t="s">
        <v>58</v>
      </c>
      <c r="M513" t="s">
        <v>60</v>
      </c>
      <c r="N513" t="s">
        <v>62</v>
      </c>
      <c r="O513">
        <v>3.9</v>
      </c>
      <c r="P513" t="s">
        <v>63</v>
      </c>
      <c r="Q513">
        <v>29752</v>
      </c>
      <c r="R513">
        <v>24296</v>
      </c>
      <c r="S513">
        <v>512</v>
      </c>
    </row>
    <row r="514" spans="1:19" x14ac:dyDescent="0.3">
      <c r="A514" s="5">
        <v>45130.239239239243</v>
      </c>
      <c r="B514" t="s">
        <v>25</v>
      </c>
      <c r="C514" t="s">
        <v>29</v>
      </c>
      <c r="D514" t="s">
        <v>40</v>
      </c>
      <c r="E514" t="s">
        <v>50</v>
      </c>
      <c r="F514">
        <v>44022</v>
      </c>
      <c r="G514">
        <v>3</v>
      </c>
      <c r="H514">
        <v>5110</v>
      </c>
      <c r="I514" t="s">
        <v>54</v>
      </c>
      <c r="J514" t="s">
        <v>56</v>
      </c>
      <c r="K514">
        <v>44</v>
      </c>
      <c r="L514" t="s">
        <v>57</v>
      </c>
      <c r="M514" t="s">
        <v>59</v>
      </c>
      <c r="N514" t="s">
        <v>62</v>
      </c>
      <c r="O514">
        <v>3.8</v>
      </c>
      <c r="P514" t="s">
        <v>63</v>
      </c>
      <c r="Q514">
        <v>132066</v>
      </c>
      <c r="R514">
        <v>126956</v>
      </c>
      <c r="S514">
        <v>513</v>
      </c>
    </row>
    <row r="515" spans="1:19" x14ac:dyDescent="0.3">
      <c r="A515" s="5">
        <v>45055.704704704702</v>
      </c>
      <c r="B515" t="s">
        <v>24</v>
      </c>
      <c r="C515" t="s">
        <v>32</v>
      </c>
      <c r="D515" t="s">
        <v>36</v>
      </c>
      <c r="E515" t="s">
        <v>43</v>
      </c>
      <c r="F515">
        <v>47044</v>
      </c>
      <c r="G515">
        <v>1</v>
      </c>
      <c r="H515">
        <v>8271</v>
      </c>
      <c r="I515" t="s">
        <v>54</v>
      </c>
      <c r="J515" t="s">
        <v>55</v>
      </c>
      <c r="K515">
        <v>37</v>
      </c>
      <c r="L515" t="s">
        <v>58</v>
      </c>
      <c r="M515" t="s">
        <v>59</v>
      </c>
      <c r="N515" t="s">
        <v>62</v>
      </c>
      <c r="O515">
        <v>4.5999999999999996</v>
      </c>
      <c r="P515" t="s">
        <v>64</v>
      </c>
      <c r="Q515">
        <v>47044</v>
      </c>
      <c r="R515">
        <v>38773</v>
      </c>
      <c r="S515">
        <v>514</v>
      </c>
    </row>
    <row r="516" spans="1:19" x14ac:dyDescent="0.3">
      <c r="A516" s="5">
        <v>44634.803803803799</v>
      </c>
      <c r="B516" t="s">
        <v>22</v>
      </c>
      <c r="C516" t="s">
        <v>28</v>
      </c>
      <c r="D516" t="s">
        <v>33</v>
      </c>
      <c r="E516" t="s">
        <v>41</v>
      </c>
      <c r="F516">
        <v>8698</v>
      </c>
      <c r="G516">
        <v>4</v>
      </c>
      <c r="H516">
        <v>2047</v>
      </c>
      <c r="I516" t="s">
        <v>51</v>
      </c>
      <c r="J516" t="s">
        <v>56</v>
      </c>
      <c r="K516">
        <v>21</v>
      </c>
      <c r="L516" t="s">
        <v>58</v>
      </c>
      <c r="M516" t="s">
        <v>59</v>
      </c>
      <c r="N516" t="s">
        <v>62</v>
      </c>
      <c r="O516">
        <v>3.7</v>
      </c>
      <c r="P516" t="s">
        <v>63</v>
      </c>
      <c r="Q516">
        <v>34792</v>
      </c>
      <c r="R516">
        <v>32745</v>
      </c>
      <c r="S516">
        <v>515</v>
      </c>
    </row>
    <row r="517" spans="1:19" x14ac:dyDescent="0.3">
      <c r="A517" s="5">
        <v>44823.332332332327</v>
      </c>
      <c r="B517" t="s">
        <v>24</v>
      </c>
      <c r="C517" t="s">
        <v>29</v>
      </c>
      <c r="D517" t="s">
        <v>38</v>
      </c>
      <c r="E517" t="s">
        <v>42</v>
      </c>
      <c r="F517">
        <v>35827</v>
      </c>
      <c r="G517">
        <v>4</v>
      </c>
      <c r="H517">
        <v>6056</v>
      </c>
      <c r="I517" t="s">
        <v>52</v>
      </c>
      <c r="J517" t="s">
        <v>55</v>
      </c>
      <c r="K517">
        <v>26</v>
      </c>
      <c r="L517" t="s">
        <v>57</v>
      </c>
      <c r="M517" t="s">
        <v>59</v>
      </c>
      <c r="N517" t="s">
        <v>61</v>
      </c>
      <c r="O517">
        <v>4.8</v>
      </c>
      <c r="P517" t="s">
        <v>66</v>
      </c>
      <c r="Q517">
        <v>143308</v>
      </c>
      <c r="R517">
        <v>137252</v>
      </c>
      <c r="S517">
        <v>516</v>
      </c>
    </row>
    <row r="518" spans="1:19" x14ac:dyDescent="0.3">
      <c r="A518" s="5">
        <v>44778.027027027027</v>
      </c>
      <c r="B518" t="s">
        <v>27</v>
      </c>
      <c r="C518" t="s">
        <v>30</v>
      </c>
      <c r="D518" t="s">
        <v>36</v>
      </c>
      <c r="E518" t="s">
        <v>49</v>
      </c>
      <c r="F518">
        <v>33592</v>
      </c>
      <c r="G518">
        <v>2</v>
      </c>
      <c r="H518">
        <v>1777</v>
      </c>
      <c r="I518" t="s">
        <v>52</v>
      </c>
      <c r="J518" t="s">
        <v>56</v>
      </c>
      <c r="K518">
        <v>64</v>
      </c>
      <c r="L518" t="s">
        <v>57</v>
      </c>
      <c r="M518" t="s">
        <v>60</v>
      </c>
      <c r="N518" t="s">
        <v>62</v>
      </c>
      <c r="O518">
        <v>4.0999999999999996</v>
      </c>
      <c r="P518" t="s">
        <v>63</v>
      </c>
      <c r="Q518">
        <v>67184</v>
      </c>
      <c r="R518">
        <v>65407</v>
      </c>
      <c r="S518">
        <v>517</v>
      </c>
    </row>
    <row r="519" spans="1:19" x14ac:dyDescent="0.3">
      <c r="A519" s="5">
        <v>43849.998998998992</v>
      </c>
      <c r="B519" t="s">
        <v>20</v>
      </c>
      <c r="C519" t="s">
        <v>29</v>
      </c>
      <c r="D519" t="s">
        <v>34</v>
      </c>
      <c r="E519" t="s">
        <v>45</v>
      </c>
      <c r="F519">
        <v>56745</v>
      </c>
      <c r="G519">
        <v>1</v>
      </c>
      <c r="H519">
        <v>9944</v>
      </c>
      <c r="I519" t="s">
        <v>52</v>
      </c>
      <c r="J519" t="s">
        <v>55</v>
      </c>
      <c r="K519">
        <v>26</v>
      </c>
      <c r="L519" t="s">
        <v>57</v>
      </c>
      <c r="M519" t="s">
        <v>59</v>
      </c>
      <c r="N519" t="s">
        <v>61</v>
      </c>
      <c r="O519">
        <v>3.9</v>
      </c>
      <c r="P519" t="s">
        <v>63</v>
      </c>
      <c r="Q519">
        <v>56745</v>
      </c>
      <c r="R519">
        <v>46801</v>
      </c>
      <c r="S519">
        <v>518</v>
      </c>
    </row>
    <row r="520" spans="1:19" x14ac:dyDescent="0.3">
      <c r="A520" s="5">
        <v>45150.699699699697</v>
      </c>
      <c r="B520" t="s">
        <v>24</v>
      </c>
      <c r="C520" t="s">
        <v>31</v>
      </c>
      <c r="D520" t="s">
        <v>34</v>
      </c>
      <c r="E520" t="s">
        <v>43</v>
      </c>
      <c r="F520">
        <v>42960</v>
      </c>
      <c r="G520">
        <v>2</v>
      </c>
      <c r="H520">
        <v>8702</v>
      </c>
      <c r="I520" t="s">
        <v>53</v>
      </c>
      <c r="J520" t="s">
        <v>56</v>
      </c>
      <c r="K520">
        <v>20</v>
      </c>
      <c r="L520" t="s">
        <v>57</v>
      </c>
      <c r="M520" t="s">
        <v>59</v>
      </c>
      <c r="N520" t="s">
        <v>61</v>
      </c>
      <c r="O520">
        <v>4.7</v>
      </c>
      <c r="P520" t="s">
        <v>65</v>
      </c>
      <c r="Q520">
        <v>85920</v>
      </c>
      <c r="R520">
        <v>77218</v>
      </c>
      <c r="S520">
        <v>519</v>
      </c>
    </row>
    <row r="521" spans="1:19" x14ac:dyDescent="0.3">
      <c r="A521" s="5">
        <v>44883.252252252249</v>
      </c>
      <c r="B521" t="s">
        <v>18</v>
      </c>
      <c r="C521" t="s">
        <v>29</v>
      </c>
      <c r="D521" t="s">
        <v>36</v>
      </c>
      <c r="E521" t="s">
        <v>44</v>
      </c>
      <c r="F521">
        <v>40226</v>
      </c>
      <c r="G521">
        <v>2</v>
      </c>
      <c r="H521">
        <v>3791</v>
      </c>
      <c r="I521" t="s">
        <v>54</v>
      </c>
      <c r="J521" t="s">
        <v>56</v>
      </c>
      <c r="K521">
        <v>23</v>
      </c>
      <c r="L521" t="s">
        <v>58</v>
      </c>
      <c r="M521" t="s">
        <v>59</v>
      </c>
      <c r="N521" t="s">
        <v>62</v>
      </c>
      <c r="O521">
        <v>3</v>
      </c>
      <c r="P521" t="s">
        <v>65</v>
      </c>
      <c r="Q521">
        <v>80452</v>
      </c>
      <c r="R521">
        <v>76661</v>
      </c>
      <c r="S521">
        <v>520</v>
      </c>
    </row>
    <row r="522" spans="1:19" x14ac:dyDescent="0.3">
      <c r="A522" s="5">
        <v>44611.420420420407</v>
      </c>
      <c r="B522" t="s">
        <v>27</v>
      </c>
      <c r="C522" t="s">
        <v>28</v>
      </c>
      <c r="D522" t="s">
        <v>34</v>
      </c>
      <c r="E522" t="s">
        <v>45</v>
      </c>
      <c r="F522">
        <v>47765</v>
      </c>
      <c r="G522">
        <v>3</v>
      </c>
      <c r="H522">
        <v>4318</v>
      </c>
      <c r="I522" t="s">
        <v>51</v>
      </c>
      <c r="J522" t="s">
        <v>56</v>
      </c>
      <c r="K522">
        <v>32</v>
      </c>
      <c r="L522" t="s">
        <v>57</v>
      </c>
      <c r="M522" t="s">
        <v>59</v>
      </c>
      <c r="N522" t="s">
        <v>62</v>
      </c>
      <c r="O522">
        <v>4.8</v>
      </c>
      <c r="P522" t="s">
        <v>66</v>
      </c>
      <c r="Q522">
        <v>143295</v>
      </c>
      <c r="R522">
        <v>138977</v>
      </c>
      <c r="S522">
        <v>521</v>
      </c>
    </row>
    <row r="523" spans="1:19" x14ac:dyDescent="0.3">
      <c r="A523" s="5">
        <v>44567.576576576583</v>
      </c>
      <c r="B523" t="s">
        <v>18</v>
      </c>
      <c r="C523" t="s">
        <v>31</v>
      </c>
      <c r="D523" t="s">
        <v>37</v>
      </c>
      <c r="E523" t="s">
        <v>49</v>
      </c>
      <c r="F523">
        <v>53652</v>
      </c>
      <c r="G523">
        <v>1</v>
      </c>
      <c r="H523">
        <v>5977</v>
      </c>
      <c r="I523" t="s">
        <v>54</v>
      </c>
      <c r="J523" t="s">
        <v>55</v>
      </c>
      <c r="K523">
        <v>51</v>
      </c>
      <c r="L523" t="s">
        <v>57</v>
      </c>
      <c r="M523" t="s">
        <v>60</v>
      </c>
      <c r="N523" t="s">
        <v>61</v>
      </c>
      <c r="O523">
        <v>4</v>
      </c>
      <c r="P523" t="s">
        <v>64</v>
      </c>
      <c r="Q523">
        <v>53652</v>
      </c>
      <c r="R523">
        <v>47675</v>
      </c>
      <c r="S523">
        <v>522</v>
      </c>
    </row>
    <row r="524" spans="1:19" x14ac:dyDescent="0.3">
      <c r="A524" s="5">
        <v>45068.857857857853</v>
      </c>
      <c r="B524" t="s">
        <v>18</v>
      </c>
      <c r="C524" t="s">
        <v>31</v>
      </c>
      <c r="D524" t="s">
        <v>38</v>
      </c>
      <c r="E524" t="s">
        <v>43</v>
      </c>
      <c r="F524">
        <v>32664</v>
      </c>
      <c r="G524">
        <v>3</v>
      </c>
      <c r="H524">
        <v>3838</v>
      </c>
      <c r="I524" t="s">
        <v>52</v>
      </c>
      <c r="J524" t="s">
        <v>55</v>
      </c>
      <c r="K524">
        <v>22</v>
      </c>
      <c r="L524" t="s">
        <v>58</v>
      </c>
      <c r="M524" t="s">
        <v>59</v>
      </c>
      <c r="N524" t="s">
        <v>62</v>
      </c>
      <c r="O524">
        <v>3.9</v>
      </c>
      <c r="P524" t="s">
        <v>65</v>
      </c>
      <c r="Q524">
        <v>97992</v>
      </c>
      <c r="R524">
        <v>94154</v>
      </c>
      <c r="S524">
        <v>523</v>
      </c>
    </row>
    <row r="525" spans="1:19" x14ac:dyDescent="0.3">
      <c r="A525" s="5">
        <v>45270.539539539539</v>
      </c>
      <c r="B525" t="s">
        <v>20</v>
      </c>
      <c r="C525" t="s">
        <v>30</v>
      </c>
      <c r="D525" t="s">
        <v>33</v>
      </c>
      <c r="E525" t="s">
        <v>41</v>
      </c>
      <c r="F525">
        <v>43068</v>
      </c>
      <c r="G525">
        <v>1</v>
      </c>
      <c r="H525">
        <v>3721</v>
      </c>
      <c r="I525" t="s">
        <v>53</v>
      </c>
      <c r="J525" t="s">
        <v>55</v>
      </c>
      <c r="K525">
        <v>51</v>
      </c>
      <c r="L525" t="s">
        <v>58</v>
      </c>
      <c r="M525" t="s">
        <v>59</v>
      </c>
      <c r="N525" t="s">
        <v>62</v>
      </c>
      <c r="O525">
        <v>3.3</v>
      </c>
      <c r="P525" t="s">
        <v>63</v>
      </c>
      <c r="Q525">
        <v>43068</v>
      </c>
      <c r="R525">
        <v>39347</v>
      </c>
      <c r="S525">
        <v>524</v>
      </c>
    </row>
    <row r="526" spans="1:19" x14ac:dyDescent="0.3">
      <c r="A526" s="5">
        <v>44965.094094094093</v>
      </c>
      <c r="B526" t="s">
        <v>18</v>
      </c>
      <c r="C526" t="s">
        <v>29</v>
      </c>
      <c r="D526" t="s">
        <v>37</v>
      </c>
      <c r="E526" t="s">
        <v>47</v>
      </c>
      <c r="F526">
        <v>15232</v>
      </c>
      <c r="G526">
        <v>3</v>
      </c>
      <c r="H526">
        <v>2911</v>
      </c>
      <c r="I526" t="s">
        <v>52</v>
      </c>
      <c r="J526" t="s">
        <v>55</v>
      </c>
      <c r="K526">
        <v>58</v>
      </c>
      <c r="L526" t="s">
        <v>58</v>
      </c>
      <c r="M526" t="s">
        <v>60</v>
      </c>
      <c r="N526" t="s">
        <v>61</v>
      </c>
      <c r="O526">
        <v>3.5</v>
      </c>
      <c r="P526" t="s">
        <v>64</v>
      </c>
      <c r="Q526">
        <v>45696</v>
      </c>
      <c r="R526">
        <v>42785</v>
      </c>
      <c r="S526">
        <v>525</v>
      </c>
    </row>
    <row r="527" spans="1:19" x14ac:dyDescent="0.3">
      <c r="A527" s="5">
        <v>44911.020020020012</v>
      </c>
      <c r="B527" t="s">
        <v>27</v>
      </c>
      <c r="C527" t="s">
        <v>30</v>
      </c>
      <c r="D527" t="s">
        <v>40</v>
      </c>
      <c r="E527" t="s">
        <v>41</v>
      </c>
      <c r="F527">
        <v>12618</v>
      </c>
      <c r="G527">
        <v>2</v>
      </c>
      <c r="H527">
        <v>4259</v>
      </c>
      <c r="I527" t="s">
        <v>53</v>
      </c>
      <c r="J527" t="s">
        <v>55</v>
      </c>
      <c r="K527">
        <v>19</v>
      </c>
      <c r="L527" t="s">
        <v>57</v>
      </c>
      <c r="M527" t="s">
        <v>59</v>
      </c>
      <c r="N527" t="s">
        <v>61</v>
      </c>
      <c r="O527">
        <v>3.6</v>
      </c>
      <c r="P527" t="s">
        <v>65</v>
      </c>
      <c r="Q527">
        <v>25236</v>
      </c>
      <c r="R527">
        <v>20977</v>
      </c>
      <c r="S527">
        <v>526</v>
      </c>
    </row>
    <row r="528" spans="1:19" x14ac:dyDescent="0.3">
      <c r="A528" s="5">
        <v>44962.171171171169</v>
      </c>
      <c r="B528" t="s">
        <v>20</v>
      </c>
      <c r="C528" t="s">
        <v>31</v>
      </c>
      <c r="D528" t="s">
        <v>38</v>
      </c>
      <c r="E528" t="s">
        <v>41</v>
      </c>
      <c r="F528">
        <v>20197</v>
      </c>
      <c r="G528">
        <v>2</v>
      </c>
      <c r="H528">
        <v>6601</v>
      </c>
      <c r="I528" t="s">
        <v>52</v>
      </c>
      <c r="J528" t="s">
        <v>55</v>
      </c>
      <c r="K528">
        <v>61</v>
      </c>
      <c r="L528" t="s">
        <v>57</v>
      </c>
      <c r="M528" t="s">
        <v>59</v>
      </c>
      <c r="N528" t="s">
        <v>62</v>
      </c>
      <c r="O528">
        <v>3.7</v>
      </c>
      <c r="P528" t="s">
        <v>63</v>
      </c>
      <c r="Q528">
        <v>40394</v>
      </c>
      <c r="R528">
        <v>33793</v>
      </c>
      <c r="S528">
        <v>527</v>
      </c>
    </row>
    <row r="529" spans="1:19" x14ac:dyDescent="0.3">
      <c r="A529" s="5">
        <v>44136.445445445439</v>
      </c>
      <c r="B529" t="s">
        <v>20</v>
      </c>
      <c r="C529" t="s">
        <v>31</v>
      </c>
      <c r="D529" t="s">
        <v>38</v>
      </c>
      <c r="E529" t="s">
        <v>48</v>
      </c>
      <c r="F529">
        <v>3199</v>
      </c>
      <c r="G529">
        <v>2</v>
      </c>
      <c r="H529">
        <v>7561</v>
      </c>
      <c r="I529" t="s">
        <v>51</v>
      </c>
      <c r="J529" t="s">
        <v>56</v>
      </c>
      <c r="K529">
        <v>64</v>
      </c>
      <c r="L529" t="s">
        <v>58</v>
      </c>
      <c r="M529" t="s">
        <v>59</v>
      </c>
      <c r="N529" t="s">
        <v>62</v>
      </c>
      <c r="O529">
        <v>3.1</v>
      </c>
      <c r="P529" t="s">
        <v>63</v>
      </c>
      <c r="Q529">
        <v>6398</v>
      </c>
      <c r="R529">
        <v>-1163</v>
      </c>
      <c r="S529">
        <v>528</v>
      </c>
    </row>
    <row r="530" spans="1:19" x14ac:dyDescent="0.3">
      <c r="A530" s="5">
        <v>44495.964964964951</v>
      </c>
      <c r="B530" t="s">
        <v>18</v>
      </c>
      <c r="C530" t="s">
        <v>30</v>
      </c>
      <c r="D530" t="s">
        <v>34</v>
      </c>
      <c r="E530" t="s">
        <v>49</v>
      </c>
      <c r="F530">
        <v>11776</v>
      </c>
      <c r="G530">
        <v>1</v>
      </c>
      <c r="H530">
        <v>7271</v>
      </c>
      <c r="I530" t="s">
        <v>53</v>
      </c>
      <c r="J530" t="s">
        <v>56</v>
      </c>
      <c r="K530">
        <v>21</v>
      </c>
      <c r="L530" t="s">
        <v>58</v>
      </c>
      <c r="M530" t="s">
        <v>59</v>
      </c>
      <c r="N530" t="s">
        <v>62</v>
      </c>
      <c r="O530">
        <v>3.5</v>
      </c>
      <c r="P530" t="s">
        <v>65</v>
      </c>
      <c r="Q530">
        <v>11776</v>
      </c>
      <c r="R530">
        <v>4505</v>
      </c>
      <c r="S530">
        <v>529</v>
      </c>
    </row>
    <row r="531" spans="1:19" x14ac:dyDescent="0.3">
      <c r="A531" s="5">
        <v>44514.963963963957</v>
      </c>
      <c r="B531" t="s">
        <v>24</v>
      </c>
      <c r="C531" t="s">
        <v>31</v>
      </c>
      <c r="D531" t="s">
        <v>33</v>
      </c>
      <c r="E531" t="s">
        <v>46</v>
      </c>
      <c r="F531">
        <v>34632</v>
      </c>
      <c r="G531">
        <v>2</v>
      </c>
      <c r="H531">
        <v>2829</v>
      </c>
      <c r="I531" t="s">
        <v>52</v>
      </c>
      <c r="J531" t="s">
        <v>55</v>
      </c>
      <c r="K531">
        <v>59</v>
      </c>
      <c r="L531" t="s">
        <v>58</v>
      </c>
      <c r="M531" t="s">
        <v>59</v>
      </c>
      <c r="N531" t="s">
        <v>61</v>
      </c>
      <c r="O531">
        <v>4.5</v>
      </c>
      <c r="P531" t="s">
        <v>64</v>
      </c>
      <c r="Q531">
        <v>69264</v>
      </c>
      <c r="R531">
        <v>66435</v>
      </c>
      <c r="S531">
        <v>530</v>
      </c>
    </row>
    <row r="532" spans="1:19" x14ac:dyDescent="0.3">
      <c r="A532" s="5">
        <v>44522.27127127126</v>
      </c>
      <c r="B532" t="s">
        <v>26</v>
      </c>
      <c r="C532" t="s">
        <v>29</v>
      </c>
      <c r="D532" t="s">
        <v>39</v>
      </c>
      <c r="E532" t="s">
        <v>46</v>
      </c>
      <c r="F532">
        <v>12814</v>
      </c>
      <c r="G532">
        <v>1</v>
      </c>
      <c r="H532">
        <v>8161</v>
      </c>
      <c r="I532" t="s">
        <v>51</v>
      </c>
      <c r="J532" t="s">
        <v>56</v>
      </c>
      <c r="K532">
        <v>42</v>
      </c>
      <c r="L532" t="s">
        <v>57</v>
      </c>
      <c r="M532" t="s">
        <v>59</v>
      </c>
      <c r="N532" t="s">
        <v>62</v>
      </c>
      <c r="O532">
        <v>3.2</v>
      </c>
      <c r="P532" t="s">
        <v>66</v>
      </c>
      <c r="Q532">
        <v>12814</v>
      </c>
      <c r="R532">
        <v>4653</v>
      </c>
      <c r="S532">
        <v>531</v>
      </c>
    </row>
    <row r="533" spans="1:19" x14ac:dyDescent="0.3">
      <c r="A533" s="5">
        <v>45236.925925925927</v>
      </c>
      <c r="B533" t="s">
        <v>24</v>
      </c>
      <c r="C533" t="s">
        <v>32</v>
      </c>
      <c r="D533" t="s">
        <v>40</v>
      </c>
      <c r="E533" t="s">
        <v>47</v>
      </c>
      <c r="F533">
        <v>39714</v>
      </c>
      <c r="G533">
        <v>3</v>
      </c>
      <c r="H533">
        <v>9072</v>
      </c>
      <c r="I533" t="s">
        <v>54</v>
      </c>
      <c r="J533" t="s">
        <v>56</v>
      </c>
      <c r="K533">
        <v>22</v>
      </c>
      <c r="L533" t="s">
        <v>57</v>
      </c>
      <c r="M533" t="s">
        <v>60</v>
      </c>
      <c r="N533" t="s">
        <v>62</v>
      </c>
      <c r="O533">
        <v>3.4</v>
      </c>
      <c r="P533" t="s">
        <v>65</v>
      </c>
      <c r="Q533">
        <v>119142</v>
      </c>
      <c r="R533">
        <v>110070</v>
      </c>
      <c r="S533">
        <v>532</v>
      </c>
    </row>
    <row r="534" spans="1:19" x14ac:dyDescent="0.3">
      <c r="A534" s="5">
        <v>44666.955955955949</v>
      </c>
      <c r="B534" t="s">
        <v>24</v>
      </c>
      <c r="C534" t="s">
        <v>30</v>
      </c>
      <c r="D534" t="s">
        <v>33</v>
      </c>
      <c r="E534" t="s">
        <v>41</v>
      </c>
      <c r="F534">
        <v>56327</v>
      </c>
      <c r="G534">
        <v>3</v>
      </c>
      <c r="H534">
        <v>4648</v>
      </c>
      <c r="I534" t="s">
        <v>52</v>
      </c>
      <c r="J534" t="s">
        <v>55</v>
      </c>
      <c r="K534">
        <v>44</v>
      </c>
      <c r="L534" t="s">
        <v>58</v>
      </c>
      <c r="M534" t="s">
        <v>59</v>
      </c>
      <c r="N534" t="s">
        <v>61</v>
      </c>
      <c r="O534">
        <v>3.3</v>
      </c>
      <c r="P534" t="s">
        <v>64</v>
      </c>
      <c r="Q534">
        <v>168981</v>
      </c>
      <c r="R534">
        <v>164333</v>
      </c>
      <c r="S534">
        <v>533</v>
      </c>
    </row>
    <row r="535" spans="1:19" x14ac:dyDescent="0.3">
      <c r="A535" s="5">
        <v>44415.584584584583</v>
      </c>
      <c r="B535" t="s">
        <v>22</v>
      </c>
      <c r="C535" t="s">
        <v>28</v>
      </c>
      <c r="D535" t="s">
        <v>36</v>
      </c>
      <c r="E535" t="s">
        <v>48</v>
      </c>
      <c r="F535">
        <v>45879</v>
      </c>
      <c r="G535">
        <v>3</v>
      </c>
      <c r="H535">
        <v>5743</v>
      </c>
      <c r="I535" t="s">
        <v>53</v>
      </c>
      <c r="J535" t="s">
        <v>55</v>
      </c>
      <c r="K535">
        <v>48</v>
      </c>
      <c r="L535" t="s">
        <v>58</v>
      </c>
      <c r="M535" t="s">
        <v>59</v>
      </c>
      <c r="N535" t="s">
        <v>62</v>
      </c>
      <c r="O535">
        <v>4.7</v>
      </c>
      <c r="P535" t="s">
        <v>63</v>
      </c>
      <c r="Q535">
        <v>137637</v>
      </c>
      <c r="R535">
        <v>131894</v>
      </c>
      <c r="S535">
        <v>534</v>
      </c>
    </row>
    <row r="536" spans="1:19" x14ac:dyDescent="0.3">
      <c r="A536" s="5">
        <v>43912.841841841837</v>
      </c>
      <c r="B536" t="s">
        <v>22</v>
      </c>
      <c r="C536" t="s">
        <v>32</v>
      </c>
      <c r="D536" t="s">
        <v>33</v>
      </c>
      <c r="E536" t="s">
        <v>49</v>
      </c>
      <c r="F536">
        <v>21708</v>
      </c>
      <c r="G536">
        <v>2</v>
      </c>
      <c r="H536">
        <v>2155</v>
      </c>
      <c r="I536" t="s">
        <v>51</v>
      </c>
      <c r="J536" t="s">
        <v>55</v>
      </c>
      <c r="K536">
        <v>54</v>
      </c>
      <c r="L536" t="s">
        <v>57</v>
      </c>
      <c r="M536" t="s">
        <v>60</v>
      </c>
      <c r="N536" t="s">
        <v>62</v>
      </c>
      <c r="O536">
        <v>4.4000000000000004</v>
      </c>
      <c r="P536" t="s">
        <v>64</v>
      </c>
      <c r="Q536">
        <v>43416</v>
      </c>
      <c r="R536">
        <v>41261</v>
      </c>
      <c r="S536">
        <v>535</v>
      </c>
    </row>
    <row r="537" spans="1:19" x14ac:dyDescent="0.3">
      <c r="A537" s="5">
        <v>45120.009009009002</v>
      </c>
      <c r="B537" t="s">
        <v>23</v>
      </c>
      <c r="C537" t="s">
        <v>28</v>
      </c>
      <c r="D537" t="s">
        <v>40</v>
      </c>
      <c r="E537" t="s">
        <v>48</v>
      </c>
      <c r="F537">
        <v>12776</v>
      </c>
      <c r="G537">
        <v>1</v>
      </c>
      <c r="H537">
        <v>6796</v>
      </c>
      <c r="I537" t="s">
        <v>53</v>
      </c>
      <c r="J537" t="s">
        <v>56</v>
      </c>
      <c r="K537">
        <v>64</v>
      </c>
      <c r="L537" t="s">
        <v>57</v>
      </c>
      <c r="M537" t="s">
        <v>59</v>
      </c>
      <c r="N537" t="s">
        <v>62</v>
      </c>
      <c r="O537">
        <v>3.5</v>
      </c>
      <c r="P537" t="s">
        <v>63</v>
      </c>
      <c r="Q537">
        <v>12776</v>
      </c>
      <c r="R537">
        <v>5980</v>
      </c>
      <c r="S537">
        <v>536</v>
      </c>
    </row>
    <row r="538" spans="1:19" x14ac:dyDescent="0.3">
      <c r="A538" s="5">
        <v>44925.634634634633</v>
      </c>
      <c r="B538" t="s">
        <v>24</v>
      </c>
      <c r="C538" t="s">
        <v>31</v>
      </c>
      <c r="D538" t="s">
        <v>36</v>
      </c>
      <c r="E538" t="s">
        <v>46</v>
      </c>
      <c r="F538">
        <v>12815</v>
      </c>
      <c r="G538">
        <v>2</v>
      </c>
      <c r="H538">
        <v>7177</v>
      </c>
      <c r="I538" t="s">
        <v>52</v>
      </c>
      <c r="J538" t="s">
        <v>56</v>
      </c>
      <c r="K538">
        <v>27</v>
      </c>
      <c r="L538" t="s">
        <v>57</v>
      </c>
      <c r="M538" t="s">
        <v>60</v>
      </c>
      <c r="N538" t="s">
        <v>61</v>
      </c>
      <c r="O538">
        <v>4.5999999999999996</v>
      </c>
      <c r="P538" t="s">
        <v>65</v>
      </c>
      <c r="Q538">
        <v>25630</v>
      </c>
      <c r="R538">
        <v>18453</v>
      </c>
      <c r="S538">
        <v>537</v>
      </c>
    </row>
    <row r="539" spans="1:19" x14ac:dyDescent="0.3">
      <c r="A539" s="5">
        <v>44799.94894894895</v>
      </c>
      <c r="B539" t="s">
        <v>20</v>
      </c>
      <c r="C539" t="s">
        <v>32</v>
      </c>
      <c r="D539" t="s">
        <v>33</v>
      </c>
      <c r="E539" t="s">
        <v>49</v>
      </c>
      <c r="F539">
        <v>41448</v>
      </c>
      <c r="G539">
        <v>2</v>
      </c>
      <c r="H539">
        <v>2320</v>
      </c>
      <c r="I539" t="s">
        <v>51</v>
      </c>
      <c r="J539" t="s">
        <v>55</v>
      </c>
      <c r="K539">
        <v>25</v>
      </c>
      <c r="L539" t="s">
        <v>58</v>
      </c>
      <c r="M539" t="s">
        <v>59</v>
      </c>
      <c r="N539" t="s">
        <v>61</v>
      </c>
      <c r="O539">
        <v>4</v>
      </c>
      <c r="P539" t="s">
        <v>63</v>
      </c>
      <c r="Q539">
        <v>82896</v>
      </c>
      <c r="R539">
        <v>80576</v>
      </c>
      <c r="S539">
        <v>538</v>
      </c>
    </row>
    <row r="540" spans="1:19" x14ac:dyDescent="0.3">
      <c r="A540" s="5">
        <v>44240.209209209199</v>
      </c>
      <c r="B540" t="s">
        <v>24</v>
      </c>
      <c r="C540" t="s">
        <v>31</v>
      </c>
      <c r="D540" t="s">
        <v>33</v>
      </c>
      <c r="E540" t="s">
        <v>43</v>
      </c>
      <c r="F540">
        <v>25234</v>
      </c>
      <c r="G540">
        <v>2</v>
      </c>
      <c r="H540">
        <v>4131</v>
      </c>
      <c r="I540" t="s">
        <v>54</v>
      </c>
      <c r="J540" t="s">
        <v>56</v>
      </c>
      <c r="K540">
        <v>46</v>
      </c>
      <c r="L540" t="s">
        <v>58</v>
      </c>
      <c r="M540" t="s">
        <v>60</v>
      </c>
      <c r="N540" t="s">
        <v>62</v>
      </c>
      <c r="O540">
        <v>3.1</v>
      </c>
      <c r="P540" t="s">
        <v>64</v>
      </c>
      <c r="Q540">
        <v>50468</v>
      </c>
      <c r="R540">
        <v>46337</v>
      </c>
      <c r="S540">
        <v>539</v>
      </c>
    </row>
    <row r="541" spans="1:19" x14ac:dyDescent="0.3">
      <c r="A541" s="5">
        <v>43836.845845845848</v>
      </c>
      <c r="B541" t="s">
        <v>25</v>
      </c>
      <c r="C541" t="s">
        <v>31</v>
      </c>
      <c r="D541" t="s">
        <v>40</v>
      </c>
      <c r="E541" t="s">
        <v>42</v>
      </c>
      <c r="F541">
        <v>29763</v>
      </c>
      <c r="G541">
        <v>1</v>
      </c>
      <c r="H541">
        <v>6469</v>
      </c>
      <c r="I541" t="s">
        <v>54</v>
      </c>
      <c r="J541" t="s">
        <v>55</v>
      </c>
      <c r="K541">
        <v>62</v>
      </c>
      <c r="L541" t="s">
        <v>58</v>
      </c>
      <c r="M541" t="s">
        <v>60</v>
      </c>
      <c r="N541" t="s">
        <v>62</v>
      </c>
      <c r="O541">
        <v>4.0999999999999996</v>
      </c>
      <c r="P541" t="s">
        <v>63</v>
      </c>
      <c r="Q541">
        <v>29763</v>
      </c>
      <c r="R541">
        <v>23294</v>
      </c>
      <c r="S541">
        <v>540</v>
      </c>
    </row>
    <row r="542" spans="1:19" x14ac:dyDescent="0.3">
      <c r="A542" s="5">
        <v>44725.414414414408</v>
      </c>
      <c r="B542" t="s">
        <v>21</v>
      </c>
      <c r="C542" t="s">
        <v>30</v>
      </c>
      <c r="D542" t="s">
        <v>35</v>
      </c>
      <c r="E542" t="s">
        <v>44</v>
      </c>
      <c r="F542">
        <v>21831</v>
      </c>
      <c r="G542">
        <v>1</v>
      </c>
      <c r="H542">
        <v>3045</v>
      </c>
      <c r="I542" t="s">
        <v>54</v>
      </c>
      <c r="J542" t="s">
        <v>55</v>
      </c>
      <c r="K542">
        <v>32</v>
      </c>
      <c r="L542" t="s">
        <v>58</v>
      </c>
      <c r="M542" t="s">
        <v>59</v>
      </c>
      <c r="N542" t="s">
        <v>61</v>
      </c>
      <c r="O542">
        <v>3.9</v>
      </c>
      <c r="P542" t="s">
        <v>64</v>
      </c>
      <c r="Q542">
        <v>21831</v>
      </c>
      <c r="R542">
        <v>18786</v>
      </c>
      <c r="S542">
        <v>541</v>
      </c>
    </row>
    <row r="543" spans="1:19" x14ac:dyDescent="0.3">
      <c r="A543" s="5">
        <v>44276.745745745742</v>
      </c>
      <c r="B543" t="s">
        <v>24</v>
      </c>
      <c r="C543" t="s">
        <v>28</v>
      </c>
      <c r="D543" t="s">
        <v>40</v>
      </c>
      <c r="E543" t="s">
        <v>45</v>
      </c>
      <c r="F543">
        <v>10023</v>
      </c>
      <c r="G543">
        <v>2</v>
      </c>
      <c r="H543">
        <v>2977</v>
      </c>
      <c r="I543" t="s">
        <v>54</v>
      </c>
      <c r="J543" t="s">
        <v>55</v>
      </c>
      <c r="K543">
        <v>49</v>
      </c>
      <c r="L543" t="s">
        <v>57</v>
      </c>
      <c r="M543" t="s">
        <v>59</v>
      </c>
      <c r="N543" t="s">
        <v>61</v>
      </c>
      <c r="O543">
        <v>4.3</v>
      </c>
      <c r="P543" t="s">
        <v>66</v>
      </c>
      <c r="Q543">
        <v>20046</v>
      </c>
      <c r="R543">
        <v>17069</v>
      </c>
      <c r="S543">
        <v>542</v>
      </c>
    </row>
    <row r="544" spans="1:19" x14ac:dyDescent="0.3">
      <c r="A544" s="5">
        <v>44332.28128128127</v>
      </c>
      <c r="B544" t="s">
        <v>23</v>
      </c>
      <c r="C544" t="s">
        <v>29</v>
      </c>
      <c r="D544" t="s">
        <v>35</v>
      </c>
      <c r="E544" t="s">
        <v>49</v>
      </c>
      <c r="F544">
        <v>29265</v>
      </c>
      <c r="G544">
        <v>2</v>
      </c>
      <c r="H544">
        <v>9669</v>
      </c>
      <c r="I544" t="s">
        <v>51</v>
      </c>
      <c r="J544" t="s">
        <v>55</v>
      </c>
      <c r="K544">
        <v>58</v>
      </c>
      <c r="L544" t="s">
        <v>58</v>
      </c>
      <c r="M544" t="s">
        <v>60</v>
      </c>
      <c r="N544" t="s">
        <v>61</v>
      </c>
      <c r="O544">
        <v>3.9</v>
      </c>
      <c r="P544" t="s">
        <v>63</v>
      </c>
      <c r="Q544">
        <v>58530</v>
      </c>
      <c r="R544">
        <v>48861</v>
      </c>
      <c r="S544">
        <v>543</v>
      </c>
    </row>
    <row r="545" spans="1:19" x14ac:dyDescent="0.3">
      <c r="A545" s="5">
        <v>44623.112112112103</v>
      </c>
      <c r="B545" t="s">
        <v>23</v>
      </c>
      <c r="C545" t="s">
        <v>30</v>
      </c>
      <c r="D545" t="s">
        <v>36</v>
      </c>
      <c r="E545" t="s">
        <v>43</v>
      </c>
      <c r="F545">
        <v>45879</v>
      </c>
      <c r="G545">
        <v>1</v>
      </c>
      <c r="H545">
        <v>8666</v>
      </c>
      <c r="I545" t="s">
        <v>53</v>
      </c>
      <c r="J545" t="s">
        <v>56</v>
      </c>
      <c r="K545">
        <v>19</v>
      </c>
      <c r="L545" t="s">
        <v>57</v>
      </c>
      <c r="M545" t="s">
        <v>59</v>
      </c>
      <c r="N545" t="s">
        <v>61</v>
      </c>
      <c r="O545">
        <v>4.9000000000000004</v>
      </c>
      <c r="P545" t="s">
        <v>66</v>
      </c>
      <c r="Q545">
        <v>45879</v>
      </c>
      <c r="R545">
        <v>37213</v>
      </c>
      <c r="S545">
        <v>544</v>
      </c>
    </row>
    <row r="546" spans="1:19" x14ac:dyDescent="0.3">
      <c r="A546" s="5">
        <v>44658.187187187177</v>
      </c>
      <c r="B546" t="s">
        <v>22</v>
      </c>
      <c r="C546" t="s">
        <v>30</v>
      </c>
      <c r="D546" t="s">
        <v>35</v>
      </c>
      <c r="E546" t="s">
        <v>49</v>
      </c>
      <c r="F546">
        <v>49981</v>
      </c>
      <c r="G546">
        <v>2</v>
      </c>
      <c r="H546">
        <v>4189</v>
      </c>
      <c r="I546" t="s">
        <v>53</v>
      </c>
      <c r="J546" t="s">
        <v>55</v>
      </c>
      <c r="K546">
        <v>39</v>
      </c>
      <c r="L546" t="s">
        <v>58</v>
      </c>
      <c r="M546" t="s">
        <v>60</v>
      </c>
      <c r="N546" t="s">
        <v>62</v>
      </c>
      <c r="O546">
        <v>4.3</v>
      </c>
      <c r="P546" t="s">
        <v>65</v>
      </c>
      <c r="Q546">
        <v>99962</v>
      </c>
      <c r="R546">
        <v>95773</v>
      </c>
      <c r="S546">
        <v>545</v>
      </c>
    </row>
    <row r="547" spans="1:19" x14ac:dyDescent="0.3">
      <c r="A547" s="5">
        <v>44054.603603603602</v>
      </c>
      <c r="B547" t="s">
        <v>18</v>
      </c>
      <c r="C547" t="s">
        <v>28</v>
      </c>
      <c r="D547" t="s">
        <v>37</v>
      </c>
      <c r="E547" t="s">
        <v>49</v>
      </c>
      <c r="F547">
        <v>21966</v>
      </c>
      <c r="G547">
        <v>1</v>
      </c>
      <c r="H547">
        <v>2811</v>
      </c>
      <c r="I547" t="s">
        <v>54</v>
      </c>
      <c r="J547" t="s">
        <v>55</v>
      </c>
      <c r="K547">
        <v>39</v>
      </c>
      <c r="L547" t="s">
        <v>57</v>
      </c>
      <c r="M547" t="s">
        <v>59</v>
      </c>
      <c r="N547" t="s">
        <v>61</v>
      </c>
      <c r="O547">
        <v>3.3</v>
      </c>
      <c r="P547" t="s">
        <v>64</v>
      </c>
      <c r="Q547">
        <v>21966</v>
      </c>
      <c r="R547">
        <v>19155</v>
      </c>
      <c r="S547">
        <v>546</v>
      </c>
    </row>
    <row r="548" spans="1:19" x14ac:dyDescent="0.3">
      <c r="A548" s="5">
        <v>44982.631631631622</v>
      </c>
      <c r="B548" t="s">
        <v>23</v>
      </c>
      <c r="C548" t="s">
        <v>30</v>
      </c>
      <c r="D548" t="s">
        <v>39</v>
      </c>
      <c r="E548" t="s">
        <v>49</v>
      </c>
      <c r="F548">
        <v>9963</v>
      </c>
      <c r="G548">
        <v>4</v>
      </c>
      <c r="H548">
        <v>2478</v>
      </c>
      <c r="I548" t="s">
        <v>54</v>
      </c>
      <c r="J548" t="s">
        <v>56</v>
      </c>
      <c r="K548">
        <v>56</v>
      </c>
      <c r="L548" t="s">
        <v>57</v>
      </c>
      <c r="M548" t="s">
        <v>60</v>
      </c>
      <c r="N548" t="s">
        <v>61</v>
      </c>
      <c r="O548">
        <v>4.4000000000000004</v>
      </c>
      <c r="P548" t="s">
        <v>65</v>
      </c>
      <c r="Q548">
        <v>39852</v>
      </c>
      <c r="R548">
        <v>37374</v>
      </c>
      <c r="S548">
        <v>547</v>
      </c>
    </row>
    <row r="549" spans="1:19" x14ac:dyDescent="0.3">
      <c r="A549" s="5">
        <v>44346.89589589589</v>
      </c>
      <c r="B549" t="s">
        <v>18</v>
      </c>
      <c r="C549" t="s">
        <v>28</v>
      </c>
      <c r="D549" t="s">
        <v>34</v>
      </c>
      <c r="E549" t="s">
        <v>44</v>
      </c>
      <c r="F549">
        <v>41050</v>
      </c>
      <c r="G549">
        <v>4</v>
      </c>
      <c r="H549">
        <v>9548</v>
      </c>
      <c r="I549" t="s">
        <v>52</v>
      </c>
      <c r="J549" t="s">
        <v>56</v>
      </c>
      <c r="K549">
        <v>49</v>
      </c>
      <c r="L549" t="s">
        <v>58</v>
      </c>
      <c r="M549" t="s">
        <v>60</v>
      </c>
      <c r="N549" t="s">
        <v>62</v>
      </c>
      <c r="O549">
        <v>3.9</v>
      </c>
      <c r="P549" t="s">
        <v>65</v>
      </c>
      <c r="Q549">
        <v>164200</v>
      </c>
      <c r="R549">
        <v>154652</v>
      </c>
      <c r="S549">
        <v>548</v>
      </c>
    </row>
    <row r="550" spans="1:19" x14ac:dyDescent="0.3">
      <c r="A550" s="5">
        <v>44352.741741741738</v>
      </c>
      <c r="B550" t="s">
        <v>25</v>
      </c>
      <c r="C550" t="s">
        <v>30</v>
      </c>
      <c r="D550" t="s">
        <v>33</v>
      </c>
      <c r="E550" t="s">
        <v>44</v>
      </c>
      <c r="F550">
        <v>41045</v>
      </c>
      <c r="G550">
        <v>3</v>
      </c>
      <c r="H550">
        <v>6563</v>
      </c>
      <c r="I550" t="s">
        <v>54</v>
      </c>
      <c r="J550" t="s">
        <v>56</v>
      </c>
      <c r="K550">
        <v>36</v>
      </c>
      <c r="L550" t="s">
        <v>58</v>
      </c>
      <c r="M550" t="s">
        <v>60</v>
      </c>
      <c r="N550" t="s">
        <v>61</v>
      </c>
      <c r="O550">
        <v>4.5999999999999996</v>
      </c>
      <c r="P550" t="s">
        <v>63</v>
      </c>
      <c r="Q550">
        <v>123135</v>
      </c>
      <c r="R550">
        <v>116572</v>
      </c>
      <c r="S550">
        <v>549</v>
      </c>
    </row>
    <row r="551" spans="1:19" x14ac:dyDescent="0.3">
      <c r="A551" s="5">
        <v>44849.638638638637</v>
      </c>
      <c r="B551" t="s">
        <v>27</v>
      </c>
      <c r="C551" t="s">
        <v>32</v>
      </c>
      <c r="D551" t="s">
        <v>34</v>
      </c>
      <c r="E551" t="s">
        <v>46</v>
      </c>
      <c r="F551">
        <v>13380</v>
      </c>
      <c r="G551">
        <v>3</v>
      </c>
      <c r="H551">
        <v>9005</v>
      </c>
      <c r="I551" t="s">
        <v>52</v>
      </c>
      <c r="J551" t="s">
        <v>56</v>
      </c>
      <c r="K551">
        <v>49</v>
      </c>
      <c r="L551" t="s">
        <v>57</v>
      </c>
      <c r="M551" t="s">
        <v>60</v>
      </c>
      <c r="N551" t="s">
        <v>61</v>
      </c>
      <c r="O551">
        <v>3.6</v>
      </c>
      <c r="P551" t="s">
        <v>65</v>
      </c>
      <c r="Q551">
        <v>40140</v>
      </c>
      <c r="R551">
        <v>31135</v>
      </c>
      <c r="S551">
        <v>550</v>
      </c>
    </row>
    <row r="552" spans="1:19" x14ac:dyDescent="0.3">
      <c r="A552" s="5">
        <v>44425.814814814818</v>
      </c>
      <c r="B552" t="s">
        <v>22</v>
      </c>
      <c r="C552" t="s">
        <v>28</v>
      </c>
      <c r="D552" t="s">
        <v>35</v>
      </c>
      <c r="E552" t="s">
        <v>44</v>
      </c>
      <c r="F552">
        <v>58596</v>
      </c>
      <c r="G552">
        <v>2</v>
      </c>
      <c r="H552">
        <v>7035</v>
      </c>
      <c r="I552" t="s">
        <v>51</v>
      </c>
      <c r="J552" t="s">
        <v>56</v>
      </c>
      <c r="K552">
        <v>51</v>
      </c>
      <c r="L552" t="s">
        <v>58</v>
      </c>
      <c r="M552" t="s">
        <v>59</v>
      </c>
      <c r="N552" t="s">
        <v>62</v>
      </c>
      <c r="O552">
        <v>4.5999999999999996</v>
      </c>
      <c r="P552" t="s">
        <v>65</v>
      </c>
      <c r="Q552">
        <v>117192</v>
      </c>
      <c r="R552">
        <v>110157</v>
      </c>
      <c r="S552">
        <v>551</v>
      </c>
    </row>
    <row r="553" spans="1:19" x14ac:dyDescent="0.3">
      <c r="A553" s="5">
        <v>44431.660660660658</v>
      </c>
      <c r="B553" t="s">
        <v>23</v>
      </c>
      <c r="C553" t="s">
        <v>29</v>
      </c>
      <c r="D553" t="s">
        <v>34</v>
      </c>
      <c r="E553" t="s">
        <v>43</v>
      </c>
      <c r="F553">
        <v>18162</v>
      </c>
      <c r="G553">
        <v>1</v>
      </c>
      <c r="H553">
        <v>4869</v>
      </c>
      <c r="I553" t="s">
        <v>54</v>
      </c>
      <c r="J553" t="s">
        <v>56</v>
      </c>
      <c r="K553">
        <v>24</v>
      </c>
      <c r="L553" t="s">
        <v>57</v>
      </c>
      <c r="M553" t="s">
        <v>60</v>
      </c>
      <c r="N553" t="s">
        <v>61</v>
      </c>
      <c r="O553">
        <v>3.5</v>
      </c>
      <c r="P553" t="s">
        <v>66</v>
      </c>
      <c r="Q553">
        <v>18162</v>
      </c>
      <c r="R553">
        <v>13293</v>
      </c>
      <c r="S553">
        <v>552</v>
      </c>
    </row>
    <row r="554" spans="1:19" x14ac:dyDescent="0.3">
      <c r="A554" s="5">
        <v>43873.38238238237</v>
      </c>
      <c r="B554" t="s">
        <v>19</v>
      </c>
      <c r="C554" t="s">
        <v>30</v>
      </c>
      <c r="D554" t="s">
        <v>36</v>
      </c>
      <c r="E554" t="s">
        <v>46</v>
      </c>
      <c r="F554">
        <v>43828</v>
      </c>
      <c r="G554">
        <v>1</v>
      </c>
      <c r="H554">
        <v>6057</v>
      </c>
      <c r="I554" t="s">
        <v>51</v>
      </c>
      <c r="J554" t="s">
        <v>55</v>
      </c>
      <c r="K554">
        <v>46</v>
      </c>
      <c r="L554" t="s">
        <v>58</v>
      </c>
      <c r="M554" t="s">
        <v>59</v>
      </c>
      <c r="N554" t="s">
        <v>61</v>
      </c>
      <c r="O554">
        <v>3</v>
      </c>
      <c r="P554" t="s">
        <v>64</v>
      </c>
      <c r="Q554">
        <v>43828</v>
      </c>
      <c r="R554">
        <v>37771</v>
      </c>
      <c r="S554">
        <v>553</v>
      </c>
    </row>
    <row r="555" spans="1:19" x14ac:dyDescent="0.3">
      <c r="A555" s="5">
        <v>45188.697697697688</v>
      </c>
      <c r="B555" t="s">
        <v>26</v>
      </c>
      <c r="C555" t="s">
        <v>32</v>
      </c>
      <c r="D555" t="s">
        <v>33</v>
      </c>
      <c r="E555" t="s">
        <v>43</v>
      </c>
      <c r="F555">
        <v>43212</v>
      </c>
      <c r="G555">
        <v>2</v>
      </c>
      <c r="H555">
        <v>1369</v>
      </c>
      <c r="I555" t="s">
        <v>53</v>
      </c>
      <c r="J555" t="s">
        <v>56</v>
      </c>
      <c r="K555">
        <v>42</v>
      </c>
      <c r="L555" t="s">
        <v>57</v>
      </c>
      <c r="M555" t="s">
        <v>60</v>
      </c>
      <c r="N555" t="s">
        <v>62</v>
      </c>
      <c r="O555">
        <v>3.2</v>
      </c>
      <c r="P555" t="s">
        <v>63</v>
      </c>
      <c r="Q555">
        <v>86424</v>
      </c>
      <c r="R555">
        <v>85055</v>
      </c>
      <c r="S555">
        <v>554</v>
      </c>
    </row>
    <row r="556" spans="1:19" x14ac:dyDescent="0.3">
      <c r="A556" s="5">
        <v>44373.202202202199</v>
      </c>
      <c r="B556" t="s">
        <v>20</v>
      </c>
      <c r="C556" t="s">
        <v>29</v>
      </c>
      <c r="D556" t="s">
        <v>39</v>
      </c>
      <c r="E556" t="s">
        <v>45</v>
      </c>
      <c r="F556">
        <v>23799</v>
      </c>
      <c r="G556">
        <v>2</v>
      </c>
      <c r="H556">
        <v>6326</v>
      </c>
      <c r="I556" t="s">
        <v>54</v>
      </c>
      <c r="J556" t="s">
        <v>56</v>
      </c>
      <c r="K556">
        <v>38</v>
      </c>
      <c r="L556" t="s">
        <v>58</v>
      </c>
      <c r="M556" t="s">
        <v>59</v>
      </c>
      <c r="N556" t="s">
        <v>61</v>
      </c>
      <c r="O556">
        <v>3.4</v>
      </c>
      <c r="P556" t="s">
        <v>64</v>
      </c>
      <c r="Q556">
        <v>47598</v>
      </c>
      <c r="R556">
        <v>41272</v>
      </c>
      <c r="S556">
        <v>555</v>
      </c>
    </row>
    <row r="557" spans="1:19" x14ac:dyDescent="0.3">
      <c r="A557" s="5">
        <v>45030.859859859847</v>
      </c>
      <c r="B557" t="s">
        <v>26</v>
      </c>
      <c r="C557" t="s">
        <v>30</v>
      </c>
      <c r="D557" t="s">
        <v>33</v>
      </c>
      <c r="E557" t="s">
        <v>46</v>
      </c>
      <c r="F557">
        <v>20326</v>
      </c>
      <c r="G557">
        <v>1</v>
      </c>
      <c r="H557">
        <v>3417</v>
      </c>
      <c r="I557" t="s">
        <v>52</v>
      </c>
      <c r="J557" t="s">
        <v>56</v>
      </c>
      <c r="K557">
        <v>46</v>
      </c>
      <c r="L557" t="s">
        <v>58</v>
      </c>
      <c r="M557" t="s">
        <v>59</v>
      </c>
      <c r="N557" t="s">
        <v>62</v>
      </c>
      <c r="O557">
        <v>3.1</v>
      </c>
      <c r="P557" t="s">
        <v>64</v>
      </c>
      <c r="Q557">
        <v>20326</v>
      </c>
      <c r="R557">
        <v>16909</v>
      </c>
      <c r="S557">
        <v>556</v>
      </c>
    </row>
    <row r="558" spans="1:19" x14ac:dyDescent="0.3">
      <c r="A558" s="5">
        <v>44753.18218218218</v>
      </c>
      <c r="B558" t="s">
        <v>21</v>
      </c>
      <c r="C558" t="s">
        <v>30</v>
      </c>
      <c r="D558" t="s">
        <v>34</v>
      </c>
      <c r="E558" t="s">
        <v>47</v>
      </c>
      <c r="F558">
        <v>48643</v>
      </c>
      <c r="G558">
        <v>3</v>
      </c>
      <c r="H558">
        <v>2348</v>
      </c>
      <c r="I558" t="s">
        <v>53</v>
      </c>
      <c r="J558" t="s">
        <v>56</v>
      </c>
      <c r="K558">
        <v>35</v>
      </c>
      <c r="L558" t="s">
        <v>57</v>
      </c>
      <c r="M558" t="s">
        <v>60</v>
      </c>
      <c r="N558" t="s">
        <v>62</v>
      </c>
      <c r="O558">
        <v>4.7</v>
      </c>
      <c r="P558" t="s">
        <v>63</v>
      </c>
      <c r="Q558">
        <v>145929</v>
      </c>
      <c r="R558">
        <v>143581</v>
      </c>
      <c r="S558">
        <v>557</v>
      </c>
    </row>
    <row r="559" spans="1:19" x14ac:dyDescent="0.3">
      <c r="A559" s="5">
        <v>45215.004004003997</v>
      </c>
      <c r="B559" t="s">
        <v>25</v>
      </c>
      <c r="C559" t="s">
        <v>31</v>
      </c>
      <c r="D559" t="s">
        <v>33</v>
      </c>
      <c r="E559" t="s">
        <v>47</v>
      </c>
      <c r="F559">
        <v>20198</v>
      </c>
      <c r="G559">
        <v>2</v>
      </c>
      <c r="H559">
        <v>8625</v>
      </c>
      <c r="I559" t="s">
        <v>51</v>
      </c>
      <c r="J559" t="s">
        <v>55</v>
      </c>
      <c r="K559">
        <v>57</v>
      </c>
      <c r="L559" t="s">
        <v>58</v>
      </c>
      <c r="M559" t="s">
        <v>59</v>
      </c>
      <c r="N559" t="s">
        <v>62</v>
      </c>
      <c r="O559">
        <v>4.0999999999999996</v>
      </c>
      <c r="P559" t="s">
        <v>65</v>
      </c>
      <c r="Q559">
        <v>40396</v>
      </c>
      <c r="R559">
        <v>31771</v>
      </c>
      <c r="S559">
        <v>558</v>
      </c>
    </row>
    <row r="560" spans="1:19" x14ac:dyDescent="0.3">
      <c r="A560" s="5">
        <v>45079.08808808808</v>
      </c>
      <c r="B560" t="s">
        <v>23</v>
      </c>
      <c r="C560" t="s">
        <v>30</v>
      </c>
      <c r="D560" t="s">
        <v>33</v>
      </c>
      <c r="E560" t="s">
        <v>46</v>
      </c>
      <c r="F560">
        <v>50454</v>
      </c>
      <c r="G560">
        <v>1</v>
      </c>
      <c r="H560">
        <v>1705</v>
      </c>
      <c r="I560" t="s">
        <v>53</v>
      </c>
      <c r="J560" t="s">
        <v>56</v>
      </c>
      <c r="K560">
        <v>34</v>
      </c>
      <c r="L560" t="s">
        <v>57</v>
      </c>
      <c r="M560" t="s">
        <v>60</v>
      </c>
      <c r="N560" t="s">
        <v>61</v>
      </c>
      <c r="O560">
        <v>3.7</v>
      </c>
      <c r="P560" t="s">
        <v>64</v>
      </c>
      <c r="Q560">
        <v>50454</v>
      </c>
      <c r="R560">
        <v>48749</v>
      </c>
      <c r="S560">
        <v>559</v>
      </c>
    </row>
    <row r="561" spans="1:19" x14ac:dyDescent="0.3">
      <c r="A561" s="5">
        <v>44564.653653653637</v>
      </c>
      <c r="B561" t="s">
        <v>26</v>
      </c>
      <c r="C561" t="s">
        <v>29</v>
      </c>
      <c r="D561" t="s">
        <v>38</v>
      </c>
      <c r="E561" t="s">
        <v>42</v>
      </c>
      <c r="F561">
        <v>53286</v>
      </c>
      <c r="G561">
        <v>3</v>
      </c>
      <c r="H561">
        <v>9170</v>
      </c>
      <c r="I561" t="s">
        <v>51</v>
      </c>
      <c r="J561" t="s">
        <v>56</v>
      </c>
      <c r="K561">
        <v>19</v>
      </c>
      <c r="L561" t="s">
        <v>57</v>
      </c>
      <c r="M561" t="s">
        <v>60</v>
      </c>
      <c r="N561" t="s">
        <v>61</v>
      </c>
      <c r="O561">
        <v>4.2</v>
      </c>
      <c r="P561" t="s">
        <v>66</v>
      </c>
      <c r="Q561">
        <v>159858</v>
      </c>
      <c r="R561">
        <v>150688</v>
      </c>
      <c r="S561">
        <v>560</v>
      </c>
    </row>
    <row r="562" spans="1:19" x14ac:dyDescent="0.3">
      <c r="A562" s="5">
        <v>43841.23023023022</v>
      </c>
      <c r="B562" t="s">
        <v>24</v>
      </c>
      <c r="C562" t="s">
        <v>29</v>
      </c>
      <c r="D562" t="s">
        <v>40</v>
      </c>
      <c r="E562" t="s">
        <v>45</v>
      </c>
      <c r="F562">
        <v>12483</v>
      </c>
      <c r="G562">
        <v>2</v>
      </c>
      <c r="H562">
        <v>970</v>
      </c>
      <c r="I562" t="s">
        <v>54</v>
      </c>
      <c r="J562" t="s">
        <v>56</v>
      </c>
      <c r="K562">
        <v>59</v>
      </c>
      <c r="L562" t="s">
        <v>58</v>
      </c>
      <c r="M562" t="s">
        <v>60</v>
      </c>
      <c r="N562" t="s">
        <v>62</v>
      </c>
      <c r="O562">
        <v>4.5999999999999996</v>
      </c>
      <c r="P562" t="s">
        <v>64</v>
      </c>
      <c r="Q562">
        <v>24966</v>
      </c>
      <c r="R562">
        <v>23996</v>
      </c>
      <c r="S562">
        <v>561</v>
      </c>
    </row>
    <row r="563" spans="1:19" x14ac:dyDescent="0.3">
      <c r="A563" s="5">
        <v>44732.721721721711</v>
      </c>
      <c r="B563" t="s">
        <v>23</v>
      </c>
      <c r="C563" t="s">
        <v>32</v>
      </c>
      <c r="D563" t="s">
        <v>36</v>
      </c>
      <c r="E563" t="s">
        <v>42</v>
      </c>
      <c r="F563">
        <v>51070</v>
      </c>
      <c r="G563">
        <v>4</v>
      </c>
      <c r="H563">
        <v>8123</v>
      </c>
      <c r="I563" t="s">
        <v>52</v>
      </c>
      <c r="J563" t="s">
        <v>55</v>
      </c>
      <c r="K563">
        <v>23</v>
      </c>
      <c r="L563" t="s">
        <v>57</v>
      </c>
      <c r="M563" t="s">
        <v>60</v>
      </c>
      <c r="N563" t="s">
        <v>62</v>
      </c>
      <c r="O563">
        <v>4.5999999999999996</v>
      </c>
      <c r="P563" t="s">
        <v>63</v>
      </c>
      <c r="Q563">
        <v>204280</v>
      </c>
      <c r="R563">
        <v>196157</v>
      </c>
      <c r="S563">
        <v>562</v>
      </c>
    </row>
    <row r="564" spans="1:19" x14ac:dyDescent="0.3">
      <c r="A564" s="5">
        <v>44031.220220220217</v>
      </c>
      <c r="B564" t="s">
        <v>23</v>
      </c>
      <c r="C564" t="s">
        <v>31</v>
      </c>
      <c r="D564" t="s">
        <v>35</v>
      </c>
      <c r="E564" t="s">
        <v>41</v>
      </c>
      <c r="F564">
        <v>49943</v>
      </c>
      <c r="G564">
        <v>3</v>
      </c>
      <c r="H564">
        <v>5722</v>
      </c>
      <c r="I564" t="s">
        <v>51</v>
      </c>
      <c r="J564" t="s">
        <v>56</v>
      </c>
      <c r="K564">
        <v>53</v>
      </c>
      <c r="L564" t="s">
        <v>58</v>
      </c>
      <c r="M564" t="s">
        <v>59</v>
      </c>
      <c r="N564" t="s">
        <v>62</v>
      </c>
      <c r="O564">
        <v>4.0999999999999996</v>
      </c>
      <c r="P564" t="s">
        <v>65</v>
      </c>
      <c r="Q564">
        <v>149829</v>
      </c>
      <c r="R564">
        <v>144107</v>
      </c>
      <c r="S564">
        <v>563</v>
      </c>
    </row>
    <row r="565" spans="1:19" x14ac:dyDescent="0.3">
      <c r="A565" s="5">
        <v>44845.254254254251</v>
      </c>
      <c r="B565" t="s">
        <v>24</v>
      </c>
      <c r="C565" t="s">
        <v>32</v>
      </c>
      <c r="D565" t="s">
        <v>35</v>
      </c>
      <c r="E565" t="s">
        <v>50</v>
      </c>
      <c r="F565">
        <v>49882</v>
      </c>
      <c r="G565">
        <v>3</v>
      </c>
      <c r="H565">
        <v>84</v>
      </c>
      <c r="I565" t="s">
        <v>51</v>
      </c>
      <c r="J565" t="s">
        <v>55</v>
      </c>
      <c r="K565">
        <v>54</v>
      </c>
      <c r="L565" t="s">
        <v>57</v>
      </c>
      <c r="M565" t="s">
        <v>60</v>
      </c>
      <c r="N565" t="s">
        <v>62</v>
      </c>
      <c r="O565">
        <v>4.4000000000000004</v>
      </c>
      <c r="P565" t="s">
        <v>65</v>
      </c>
      <c r="Q565">
        <v>149646</v>
      </c>
      <c r="R565">
        <v>149562</v>
      </c>
      <c r="S565">
        <v>564</v>
      </c>
    </row>
    <row r="566" spans="1:19" x14ac:dyDescent="0.3">
      <c r="A566" s="5">
        <v>45140.46946946947</v>
      </c>
      <c r="B566" t="s">
        <v>21</v>
      </c>
      <c r="C566" t="s">
        <v>32</v>
      </c>
      <c r="D566" t="s">
        <v>36</v>
      </c>
      <c r="E566" t="s">
        <v>43</v>
      </c>
      <c r="F566">
        <v>18657</v>
      </c>
      <c r="G566">
        <v>2</v>
      </c>
      <c r="H566">
        <v>2653</v>
      </c>
      <c r="I566" t="s">
        <v>52</v>
      </c>
      <c r="J566" t="s">
        <v>55</v>
      </c>
      <c r="K566">
        <v>49</v>
      </c>
      <c r="L566" t="s">
        <v>57</v>
      </c>
      <c r="M566" t="s">
        <v>59</v>
      </c>
      <c r="N566" t="s">
        <v>62</v>
      </c>
      <c r="O566">
        <v>3.5</v>
      </c>
      <c r="P566" t="s">
        <v>65</v>
      </c>
      <c r="Q566">
        <v>37314</v>
      </c>
      <c r="R566">
        <v>34661</v>
      </c>
      <c r="S566">
        <v>565</v>
      </c>
    </row>
    <row r="567" spans="1:19" x14ac:dyDescent="0.3">
      <c r="A567" s="5">
        <v>45074.703703703701</v>
      </c>
      <c r="B567" t="s">
        <v>18</v>
      </c>
      <c r="C567" t="s">
        <v>30</v>
      </c>
      <c r="D567" t="s">
        <v>38</v>
      </c>
      <c r="E567" t="s">
        <v>47</v>
      </c>
      <c r="F567">
        <v>7245</v>
      </c>
      <c r="G567">
        <v>4</v>
      </c>
      <c r="H567">
        <v>8133</v>
      </c>
      <c r="I567" t="s">
        <v>52</v>
      </c>
      <c r="J567" t="s">
        <v>56</v>
      </c>
      <c r="K567">
        <v>58</v>
      </c>
      <c r="L567" t="s">
        <v>57</v>
      </c>
      <c r="M567" t="s">
        <v>59</v>
      </c>
      <c r="N567" t="s">
        <v>62</v>
      </c>
      <c r="O567">
        <v>3.4</v>
      </c>
      <c r="P567" t="s">
        <v>64</v>
      </c>
      <c r="Q567">
        <v>28980</v>
      </c>
      <c r="R567">
        <v>20847</v>
      </c>
      <c r="S567">
        <v>566</v>
      </c>
    </row>
    <row r="568" spans="1:19" x14ac:dyDescent="0.3">
      <c r="A568" s="5">
        <v>44380.509509509502</v>
      </c>
      <c r="B568" t="s">
        <v>22</v>
      </c>
      <c r="C568" t="s">
        <v>32</v>
      </c>
      <c r="D568" t="s">
        <v>40</v>
      </c>
      <c r="E568" t="s">
        <v>45</v>
      </c>
      <c r="F568">
        <v>59010</v>
      </c>
      <c r="G568">
        <v>1</v>
      </c>
      <c r="H568">
        <v>8386</v>
      </c>
      <c r="I568" t="s">
        <v>53</v>
      </c>
      <c r="J568" t="s">
        <v>56</v>
      </c>
      <c r="K568">
        <v>19</v>
      </c>
      <c r="L568" t="s">
        <v>58</v>
      </c>
      <c r="M568" t="s">
        <v>59</v>
      </c>
      <c r="N568" t="s">
        <v>62</v>
      </c>
      <c r="O568">
        <v>3.6</v>
      </c>
      <c r="P568" t="s">
        <v>63</v>
      </c>
      <c r="Q568">
        <v>59010</v>
      </c>
      <c r="R568">
        <v>50624</v>
      </c>
      <c r="S568">
        <v>567</v>
      </c>
    </row>
    <row r="569" spans="1:19" x14ac:dyDescent="0.3">
      <c r="A569" s="5">
        <v>45193.082082082074</v>
      </c>
      <c r="B569" t="s">
        <v>20</v>
      </c>
      <c r="C569" t="s">
        <v>28</v>
      </c>
      <c r="D569" t="s">
        <v>39</v>
      </c>
      <c r="E569" t="s">
        <v>46</v>
      </c>
      <c r="F569">
        <v>17427</v>
      </c>
      <c r="G569">
        <v>1</v>
      </c>
      <c r="H569">
        <v>7267</v>
      </c>
      <c r="I569" t="s">
        <v>53</v>
      </c>
      <c r="J569" t="s">
        <v>55</v>
      </c>
      <c r="K569">
        <v>58</v>
      </c>
      <c r="L569" t="s">
        <v>57</v>
      </c>
      <c r="M569" t="s">
        <v>59</v>
      </c>
      <c r="N569" t="s">
        <v>62</v>
      </c>
      <c r="O569">
        <v>4.4000000000000004</v>
      </c>
      <c r="P569" t="s">
        <v>65</v>
      </c>
      <c r="Q569">
        <v>17427</v>
      </c>
      <c r="R569">
        <v>10160</v>
      </c>
      <c r="S569">
        <v>568</v>
      </c>
    </row>
    <row r="570" spans="1:19" x14ac:dyDescent="0.3">
      <c r="A570" s="5">
        <v>44884.713713713703</v>
      </c>
      <c r="B570" t="s">
        <v>26</v>
      </c>
      <c r="C570" t="s">
        <v>31</v>
      </c>
      <c r="D570" t="s">
        <v>34</v>
      </c>
      <c r="E570" t="s">
        <v>44</v>
      </c>
      <c r="F570">
        <v>31753</v>
      </c>
      <c r="G570">
        <v>1</v>
      </c>
      <c r="H570">
        <v>5907</v>
      </c>
      <c r="I570" t="s">
        <v>54</v>
      </c>
      <c r="J570" t="s">
        <v>56</v>
      </c>
      <c r="K570">
        <v>49</v>
      </c>
      <c r="L570" t="s">
        <v>57</v>
      </c>
      <c r="M570" t="s">
        <v>59</v>
      </c>
      <c r="N570" t="s">
        <v>61</v>
      </c>
      <c r="O570">
        <v>3.5</v>
      </c>
      <c r="P570" t="s">
        <v>65</v>
      </c>
      <c r="Q570">
        <v>31753</v>
      </c>
      <c r="R570">
        <v>25846</v>
      </c>
      <c r="S570">
        <v>569</v>
      </c>
    </row>
    <row r="571" spans="1:19" x14ac:dyDescent="0.3">
      <c r="A571" s="5">
        <v>44047.296296296299</v>
      </c>
      <c r="B571" t="s">
        <v>22</v>
      </c>
      <c r="C571" t="s">
        <v>30</v>
      </c>
      <c r="D571" t="s">
        <v>36</v>
      </c>
      <c r="E571" t="s">
        <v>44</v>
      </c>
      <c r="F571">
        <v>29086</v>
      </c>
      <c r="G571">
        <v>3</v>
      </c>
      <c r="H571">
        <v>231</v>
      </c>
      <c r="I571" t="s">
        <v>51</v>
      </c>
      <c r="J571" t="s">
        <v>56</v>
      </c>
      <c r="K571">
        <v>50</v>
      </c>
      <c r="L571" t="s">
        <v>58</v>
      </c>
      <c r="M571" t="s">
        <v>59</v>
      </c>
      <c r="N571" t="s">
        <v>62</v>
      </c>
      <c r="O571">
        <v>3.2</v>
      </c>
      <c r="P571" t="s">
        <v>66</v>
      </c>
      <c r="Q571">
        <v>87258</v>
      </c>
      <c r="R571">
        <v>87027</v>
      </c>
      <c r="S571">
        <v>570</v>
      </c>
    </row>
    <row r="572" spans="1:19" x14ac:dyDescent="0.3">
      <c r="A572" s="5">
        <v>45124.393393393388</v>
      </c>
      <c r="B572" t="s">
        <v>18</v>
      </c>
      <c r="C572" t="s">
        <v>28</v>
      </c>
      <c r="D572" t="s">
        <v>36</v>
      </c>
      <c r="E572" t="s">
        <v>47</v>
      </c>
      <c r="F572">
        <v>54001</v>
      </c>
      <c r="G572">
        <v>4</v>
      </c>
      <c r="H572">
        <v>3365</v>
      </c>
      <c r="I572" t="s">
        <v>52</v>
      </c>
      <c r="J572" t="s">
        <v>56</v>
      </c>
      <c r="K572">
        <v>36</v>
      </c>
      <c r="L572" t="s">
        <v>57</v>
      </c>
      <c r="M572" t="s">
        <v>59</v>
      </c>
      <c r="N572" t="s">
        <v>61</v>
      </c>
      <c r="O572">
        <v>4</v>
      </c>
      <c r="P572" t="s">
        <v>64</v>
      </c>
      <c r="Q572">
        <v>216004</v>
      </c>
      <c r="R572">
        <v>212639</v>
      </c>
      <c r="S572">
        <v>571</v>
      </c>
    </row>
    <row r="573" spans="1:19" x14ac:dyDescent="0.3">
      <c r="A573" s="5">
        <v>44209.518518518518</v>
      </c>
      <c r="B573" t="s">
        <v>20</v>
      </c>
      <c r="C573" t="s">
        <v>29</v>
      </c>
      <c r="D573" t="s">
        <v>36</v>
      </c>
      <c r="E573" t="s">
        <v>43</v>
      </c>
      <c r="F573">
        <v>56638</v>
      </c>
      <c r="G573">
        <v>3</v>
      </c>
      <c r="H573">
        <v>8459</v>
      </c>
      <c r="I573" t="s">
        <v>52</v>
      </c>
      <c r="J573" t="s">
        <v>56</v>
      </c>
      <c r="K573">
        <v>58</v>
      </c>
      <c r="L573" t="s">
        <v>57</v>
      </c>
      <c r="M573" t="s">
        <v>59</v>
      </c>
      <c r="N573" t="s">
        <v>61</v>
      </c>
      <c r="O573">
        <v>4.4000000000000004</v>
      </c>
      <c r="P573" t="s">
        <v>63</v>
      </c>
      <c r="Q573">
        <v>169914</v>
      </c>
      <c r="R573">
        <v>161455</v>
      </c>
      <c r="S573">
        <v>572</v>
      </c>
    </row>
    <row r="574" spans="1:19" x14ac:dyDescent="0.3">
      <c r="A574" s="5">
        <v>44015.144144144142</v>
      </c>
      <c r="B574" t="s">
        <v>20</v>
      </c>
      <c r="C574" t="s">
        <v>31</v>
      </c>
      <c r="D574" t="s">
        <v>36</v>
      </c>
      <c r="E574" t="s">
        <v>45</v>
      </c>
      <c r="F574">
        <v>22339</v>
      </c>
      <c r="G574">
        <v>3</v>
      </c>
      <c r="H574">
        <v>6775</v>
      </c>
      <c r="I574" t="s">
        <v>53</v>
      </c>
      <c r="J574" t="s">
        <v>56</v>
      </c>
      <c r="K574">
        <v>48</v>
      </c>
      <c r="L574" t="s">
        <v>58</v>
      </c>
      <c r="M574" t="s">
        <v>59</v>
      </c>
      <c r="N574" t="s">
        <v>61</v>
      </c>
      <c r="O574">
        <v>3.2</v>
      </c>
      <c r="P574" t="s">
        <v>63</v>
      </c>
      <c r="Q574">
        <v>67017</v>
      </c>
      <c r="R574">
        <v>60242</v>
      </c>
      <c r="S574">
        <v>573</v>
      </c>
    </row>
    <row r="575" spans="1:19" x14ac:dyDescent="0.3">
      <c r="A575" s="5">
        <v>45014.783783783772</v>
      </c>
      <c r="B575" t="s">
        <v>21</v>
      </c>
      <c r="C575" t="s">
        <v>29</v>
      </c>
      <c r="D575" t="s">
        <v>36</v>
      </c>
      <c r="E575" t="s">
        <v>41</v>
      </c>
      <c r="F575">
        <v>23669</v>
      </c>
      <c r="G575">
        <v>2</v>
      </c>
      <c r="H575">
        <v>3874</v>
      </c>
      <c r="I575" t="s">
        <v>51</v>
      </c>
      <c r="J575" t="s">
        <v>55</v>
      </c>
      <c r="K575">
        <v>32</v>
      </c>
      <c r="L575" t="s">
        <v>58</v>
      </c>
      <c r="M575" t="s">
        <v>59</v>
      </c>
      <c r="N575" t="s">
        <v>62</v>
      </c>
      <c r="O575">
        <v>4</v>
      </c>
      <c r="P575" t="s">
        <v>66</v>
      </c>
      <c r="Q575">
        <v>47338</v>
      </c>
      <c r="R575">
        <v>43464</v>
      </c>
      <c r="S575">
        <v>574</v>
      </c>
    </row>
    <row r="576" spans="1:19" x14ac:dyDescent="0.3">
      <c r="A576" s="5">
        <v>44674.263263263252</v>
      </c>
      <c r="B576" t="s">
        <v>26</v>
      </c>
      <c r="C576" t="s">
        <v>29</v>
      </c>
      <c r="D576" t="s">
        <v>39</v>
      </c>
      <c r="E576" t="s">
        <v>46</v>
      </c>
      <c r="F576">
        <v>3368</v>
      </c>
      <c r="G576">
        <v>2</v>
      </c>
      <c r="H576">
        <v>1689</v>
      </c>
      <c r="I576" t="s">
        <v>53</v>
      </c>
      <c r="J576" t="s">
        <v>55</v>
      </c>
      <c r="K576">
        <v>39</v>
      </c>
      <c r="L576" t="s">
        <v>57</v>
      </c>
      <c r="M576" t="s">
        <v>59</v>
      </c>
      <c r="N576" t="s">
        <v>62</v>
      </c>
      <c r="O576">
        <v>4.8</v>
      </c>
      <c r="P576" t="s">
        <v>64</v>
      </c>
      <c r="Q576">
        <v>6736</v>
      </c>
      <c r="R576">
        <v>5047</v>
      </c>
      <c r="S576">
        <v>575</v>
      </c>
    </row>
    <row r="577" spans="1:19" x14ac:dyDescent="0.3">
      <c r="A577" s="5">
        <v>44608.49749749749</v>
      </c>
      <c r="B577" t="s">
        <v>27</v>
      </c>
      <c r="C577" t="s">
        <v>30</v>
      </c>
      <c r="D577" t="s">
        <v>36</v>
      </c>
      <c r="E577" t="s">
        <v>42</v>
      </c>
      <c r="F577">
        <v>33685</v>
      </c>
      <c r="G577">
        <v>4</v>
      </c>
      <c r="H577">
        <v>2642</v>
      </c>
      <c r="I577" t="s">
        <v>52</v>
      </c>
      <c r="J577" t="s">
        <v>55</v>
      </c>
      <c r="K577">
        <v>49</v>
      </c>
      <c r="L577" t="s">
        <v>57</v>
      </c>
      <c r="M577" t="s">
        <v>60</v>
      </c>
      <c r="N577" t="s">
        <v>61</v>
      </c>
      <c r="O577">
        <v>3.8</v>
      </c>
      <c r="P577" t="s">
        <v>66</v>
      </c>
      <c r="Q577">
        <v>134740</v>
      </c>
      <c r="R577">
        <v>132098</v>
      </c>
      <c r="S577">
        <v>576</v>
      </c>
    </row>
    <row r="578" spans="1:19" x14ac:dyDescent="0.3">
      <c r="A578" s="5">
        <v>45006.015015015008</v>
      </c>
      <c r="B578" t="s">
        <v>26</v>
      </c>
      <c r="C578" t="s">
        <v>28</v>
      </c>
      <c r="D578" t="s">
        <v>38</v>
      </c>
      <c r="E578" t="s">
        <v>46</v>
      </c>
      <c r="F578">
        <v>47493</v>
      </c>
      <c r="G578">
        <v>4</v>
      </c>
      <c r="H578">
        <v>362</v>
      </c>
      <c r="I578" t="s">
        <v>51</v>
      </c>
      <c r="J578" t="s">
        <v>56</v>
      </c>
      <c r="K578">
        <v>50</v>
      </c>
      <c r="L578" t="s">
        <v>57</v>
      </c>
      <c r="M578" t="s">
        <v>59</v>
      </c>
      <c r="N578" t="s">
        <v>61</v>
      </c>
      <c r="O578">
        <v>4.7</v>
      </c>
      <c r="P578" t="s">
        <v>64</v>
      </c>
      <c r="Q578">
        <v>189972</v>
      </c>
      <c r="R578">
        <v>189610</v>
      </c>
      <c r="S578">
        <v>577</v>
      </c>
    </row>
    <row r="579" spans="1:19" x14ac:dyDescent="0.3">
      <c r="A579" s="5">
        <v>44304.513513513513</v>
      </c>
      <c r="B579" t="s">
        <v>20</v>
      </c>
      <c r="C579" t="s">
        <v>31</v>
      </c>
      <c r="D579" t="s">
        <v>36</v>
      </c>
      <c r="E579" t="s">
        <v>44</v>
      </c>
      <c r="F579">
        <v>54054</v>
      </c>
      <c r="G579">
        <v>2</v>
      </c>
      <c r="H579">
        <v>7924</v>
      </c>
      <c r="I579" t="s">
        <v>54</v>
      </c>
      <c r="J579" t="s">
        <v>56</v>
      </c>
      <c r="K579">
        <v>29</v>
      </c>
      <c r="L579" t="s">
        <v>57</v>
      </c>
      <c r="M579" t="s">
        <v>59</v>
      </c>
      <c r="N579" t="s">
        <v>62</v>
      </c>
      <c r="O579">
        <v>3.5</v>
      </c>
      <c r="P579" t="s">
        <v>63</v>
      </c>
      <c r="Q579">
        <v>108108</v>
      </c>
      <c r="R579">
        <v>100184</v>
      </c>
      <c r="S579">
        <v>578</v>
      </c>
    </row>
    <row r="580" spans="1:19" x14ac:dyDescent="0.3">
      <c r="A580" s="5">
        <v>45257.386386386381</v>
      </c>
      <c r="B580" t="s">
        <v>18</v>
      </c>
      <c r="C580" t="s">
        <v>30</v>
      </c>
      <c r="D580" t="s">
        <v>37</v>
      </c>
      <c r="E580" t="s">
        <v>49</v>
      </c>
      <c r="F580">
        <v>39499</v>
      </c>
      <c r="G580">
        <v>3</v>
      </c>
      <c r="H580">
        <v>9985</v>
      </c>
      <c r="I580" t="s">
        <v>54</v>
      </c>
      <c r="J580" t="s">
        <v>55</v>
      </c>
      <c r="K580">
        <v>56</v>
      </c>
      <c r="L580" t="s">
        <v>58</v>
      </c>
      <c r="M580" t="s">
        <v>59</v>
      </c>
      <c r="N580" t="s">
        <v>61</v>
      </c>
      <c r="O580">
        <v>3.5</v>
      </c>
      <c r="P580" t="s">
        <v>65</v>
      </c>
      <c r="Q580">
        <v>118497</v>
      </c>
      <c r="R580">
        <v>108512</v>
      </c>
      <c r="S580">
        <v>579</v>
      </c>
    </row>
    <row r="581" spans="1:19" x14ac:dyDescent="0.3">
      <c r="A581" s="5">
        <v>43994.683683683681</v>
      </c>
      <c r="B581" t="s">
        <v>18</v>
      </c>
      <c r="C581" t="s">
        <v>32</v>
      </c>
      <c r="D581" t="s">
        <v>40</v>
      </c>
      <c r="E581" t="s">
        <v>50</v>
      </c>
      <c r="F581">
        <v>19633</v>
      </c>
      <c r="G581">
        <v>2</v>
      </c>
      <c r="H581">
        <v>6070</v>
      </c>
      <c r="I581" t="s">
        <v>54</v>
      </c>
      <c r="J581" t="s">
        <v>56</v>
      </c>
      <c r="K581">
        <v>62</v>
      </c>
      <c r="L581" t="s">
        <v>57</v>
      </c>
      <c r="M581" t="s">
        <v>59</v>
      </c>
      <c r="N581" t="s">
        <v>61</v>
      </c>
      <c r="O581">
        <v>3.9</v>
      </c>
      <c r="P581" t="s">
        <v>63</v>
      </c>
      <c r="Q581">
        <v>39266</v>
      </c>
      <c r="R581">
        <v>33196</v>
      </c>
      <c r="S581">
        <v>580</v>
      </c>
    </row>
    <row r="582" spans="1:19" x14ac:dyDescent="0.3">
      <c r="A582" s="5">
        <v>45209.158158158149</v>
      </c>
      <c r="B582" t="s">
        <v>20</v>
      </c>
      <c r="C582" t="s">
        <v>31</v>
      </c>
      <c r="D582" t="s">
        <v>40</v>
      </c>
      <c r="E582" t="s">
        <v>43</v>
      </c>
      <c r="F582">
        <v>36799</v>
      </c>
      <c r="G582">
        <v>2</v>
      </c>
      <c r="H582">
        <v>8083</v>
      </c>
      <c r="I582" t="s">
        <v>53</v>
      </c>
      <c r="J582" t="s">
        <v>56</v>
      </c>
      <c r="K582">
        <v>32</v>
      </c>
      <c r="L582" t="s">
        <v>58</v>
      </c>
      <c r="M582" t="s">
        <v>59</v>
      </c>
      <c r="N582" t="s">
        <v>62</v>
      </c>
      <c r="O582">
        <v>4.3</v>
      </c>
      <c r="P582" t="s">
        <v>63</v>
      </c>
      <c r="Q582">
        <v>73598</v>
      </c>
      <c r="R582">
        <v>65515</v>
      </c>
      <c r="S582">
        <v>581</v>
      </c>
    </row>
    <row r="583" spans="1:19" x14ac:dyDescent="0.3">
      <c r="A583" s="5">
        <v>44780.949949949943</v>
      </c>
      <c r="B583" t="s">
        <v>22</v>
      </c>
      <c r="C583" t="s">
        <v>30</v>
      </c>
      <c r="D583" t="s">
        <v>33</v>
      </c>
      <c r="E583" t="s">
        <v>47</v>
      </c>
      <c r="F583">
        <v>4337</v>
      </c>
      <c r="G583">
        <v>3</v>
      </c>
      <c r="H583">
        <v>8966</v>
      </c>
      <c r="I583" t="s">
        <v>54</v>
      </c>
      <c r="J583" t="s">
        <v>55</v>
      </c>
      <c r="K583">
        <v>33</v>
      </c>
      <c r="L583" t="s">
        <v>58</v>
      </c>
      <c r="M583" t="s">
        <v>60</v>
      </c>
      <c r="N583" t="s">
        <v>62</v>
      </c>
      <c r="O583">
        <v>4.3</v>
      </c>
      <c r="P583" t="s">
        <v>65</v>
      </c>
      <c r="Q583">
        <v>13011</v>
      </c>
      <c r="R583">
        <v>4045</v>
      </c>
      <c r="S583">
        <v>582</v>
      </c>
    </row>
    <row r="584" spans="1:19" x14ac:dyDescent="0.3">
      <c r="A584" s="5">
        <v>44177.366366366368</v>
      </c>
      <c r="B584" t="s">
        <v>25</v>
      </c>
      <c r="C584" t="s">
        <v>31</v>
      </c>
      <c r="D584" t="s">
        <v>39</v>
      </c>
      <c r="E584" t="s">
        <v>45</v>
      </c>
      <c r="F584">
        <v>3656</v>
      </c>
      <c r="G584">
        <v>3</v>
      </c>
      <c r="H584">
        <v>28</v>
      </c>
      <c r="I584" t="s">
        <v>53</v>
      </c>
      <c r="J584" t="s">
        <v>56</v>
      </c>
      <c r="K584">
        <v>25</v>
      </c>
      <c r="L584" t="s">
        <v>58</v>
      </c>
      <c r="M584" t="s">
        <v>60</v>
      </c>
      <c r="N584" t="s">
        <v>62</v>
      </c>
      <c r="O584">
        <v>4.9000000000000004</v>
      </c>
      <c r="P584" t="s">
        <v>63</v>
      </c>
      <c r="Q584">
        <v>10968</v>
      </c>
      <c r="R584">
        <v>10940</v>
      </c>
      <c r="S584">
        <v>583</v>
      </c>
    </row>
    <row r="585" spans="1:19" x14ac:dyDescent="0.3">
      <c r="A585" s="5">
        <v>44357.126126126117</v>
      </c>
      <c r="B585" t="s">
        <v>25</v>
      </c>
      <c r="C585" t="s">
        <v>31</v>
      </c>
      <c r="D585" t="s">
        <v>34</v>
      </c>
      <c r="E585" t="s">
        <v>42</v>
      </c>
      <c r="F585">
        <v>51966</v>
      </c>
      <c r="G585">
        <v>4</v>
      </c>
      <c r="H585">
        <v>1119</v>
      </c>
      <c r="I585" t="s">
        <v>52</v>
      </c>
      <c r="J585" t="s">
        <v>55</v>
      </c>
      <c r="K585">
        <v>25</v>
      </c>
      <c r="L585" t="s">
        <v>57</v>
      </c>
      <c r="M585" t="s">
        <v>59</v>
      </c>
      <c r="N585" t="s">
        <v>61</v>
      </c>
      <c r="O585">
        <v>3.9</v>
      </c>
      <c r="P585" t="s">
        <v>65</v>
      </c>
      <c r="Q585">
        <v>207864</v>
      </c>
      <c r="R585">
        <v>206745</v>
      </c>
      <c r="S585">
        <v>584</v>
      </c>
    </row>
    <row r="586" spans="1:19" x14ac:dyDescent="0.3">
      <c r="A586" s="5">
        <v>45277.846846846842</v>
      </c>
      <c r="B586" t="s">
        <v>27</v>
      </c>
      <c r="C586" t="s">
        <v>30</v>
      </c>
      <c r="D586" t="s">
        <v>33</v>
      </c>
      <c r="E586" t="s">
        <v>45</v>
      </c>
      <c r="F586">
        <v>37984</v>
      </c>
      <c r="G586">
        <v>3</v>
      </c>
      <c r="H586">
        <v>3920</v>
      </c>
      <c r="I586" t="s">
        <v>52</v>
      </c>
      <c r="J586" t="s">
        <v>56</v>
      </c>
      <c r="K586">
        <v>28</v>
      </c>
      <c r="L586" t="s">
        <v>57</v>
      </c>
      <c r="M586" t="s">
        <v>60</v>
      </c>
      <c r="N586" t="s">
        <v>61</v>
      </c>
      <c r="O586">
        <v>4.0999999999999996</v>
      </c>
      <c r="P586" t="s">
        <v>64</v>
      </c>
      <c r="Q586">
        <v>113952</v>
      </c>
      <c r="R586">
        <v>110032</v>
      </c>
      <c r="S586">
        <v>585</v>
      </c>
    </row>
    <row r="587" spans="1:19" x14ac:dyDescent="0.3">
      <c r="A587" s="5">
        <v>45086.395395395397</v>
      </c>
      <c r="B587" t="s">
        <v>22</v>
      </c>
      <c r="C587" t="s">
        <v>29</v>
      </c>
      <c r="D587" t="s">
        <v>36</v>
      </c>
      <c r="E587" t="s">
        <v>47</v>
      </c>
      <c r="F587">
        <v>40054</v>
      </c>
      <c r="G587">
        <v>1</v>
      </c>
      <c r="H587">
        <v>6449</v>
      </c>
      <c r="I587" t="s">
        <v>52</v>
      </c>
      <c r="J587" t="s">
        <v>55</v>
      </c>
      <c r="K587">
        <v>38</v>
      </c>
      <c r="L587" t="s">
        <v>57</v>
      </c>
      <c r="M587" t="s">
        <v>60</v>
      </c>
      <c r="N587" t="s">
        <v>61</v>
      </c>
      <c r="O587">
        <v>4.5</v>
      </c>
      <c r="P587" t="s">
        <v>63</v>
      </c>
      <c r="Q587">
        <v>40054</v>
      </c>
      <c r="R587">
        <v>33605</v>
      </c>
      <c r="S587">
        <v>586</v>
      </c>
    </row>
    <row r="588" spans="1:19" x14ac:dyDescent="0.3">
      <c r="A588" s="5">
        <v>44642.111111111109</v>
      </c>
      <c r="B588" t="s">
        <v>24</v>
      </c>
      <c r="C588" t="s">
        <v>29</v>
      </c>
      <c r="D588" t="s">
        <v>33</v>
      </c>
      <c r="E588" t="s">
        <v>43</v>
      </c>
      <c r="F588">
        <v>34938</v>
      </c>
      <c r="G588">
        <v>4</v>
      </c>
      <c r="H588">
        <v>2148</v>
      </c>
      <c r="I588" t="s">
        <v>52</v>
      </c>
      <c r="J588" t="s">
        <v>56</v>
      </c>
      <c r="K588">
        <v>51</v>
      </c>
      <c r="L588" t="s">
        <v>57</v>
      </c>
      <c r="M588" t="s">
        <v>60</v>
      </c>
      <c r="N588" t="s">
        <v>61</v>
      </c>
      <c r="O588">
        <v>3.2</v>
      </c>
      <c r="P588" t="s">
        <v>66</v>
      </c>
      <c r="Q588">
        <v>139752</v>
      </c>
      <c r="R588">
        <v>137604</v>
      </c>
      <c r="S588">
        <v>587</v>
      </c>
    </row>
    <row r="589" spans="1:19" x14ac:dyDescent="0.3">
      <c r="A589" s="5">
        <v>43923.072072072071</v>
      </c>
      <c r="B589" t="s">
        <v>26</v>
      </c>
      <c r="C589" t="s">
        <v>30</v>
      </c>
      <c r="D589" t="s">
        <v>36</v>
      </c>
      <c r="E589" t="s">
        <v>46</v>
      </c>
      <c r="F589">
        <v>45506</v>
      </c>
      <c r="G589">
        <v>2</v>
      </c>
      <c r="H589">
        <v>5151</v>
      </c>
      <c r="I589" t="s">
        <v>53</v>
      </c>
      <c r="J589" t="s">
        <v>56</v>
      </c>
      <c r="K589">
        <v>36</v>
      </c>
      <c r="L589" t="s">
        <v>57</v>
      </c>
      <c r="M589" t="s">
        <v>60</v>
      </c>
      <c r="N589" t="s">
        <v>61</v>
      </c>
      <c r="O589">
        <v>3.3</v>
      </c>
      <c r="P589" t="s">
        <v>66</v>
      </c>
      <c r="Q589">
        <v>91012</v>
      </c>
      <c r="R589">
        <v>85861</v>
      </c>
      <c r="S589">
        <v>588</v>
      </c>
    </row>
    <row r="590" spans="1:19" x14ac:dyDescent="0.3">
      <c r="A590" s="5">
        <v>45185.774774774771</v>
      </c>
      <c r="B590" t="s">
        <v>19</v>
      </c>
      <c r="C590" t="s">
        <v>31</v>
      </c>
      <c r="D590" t="s">
        <v>38</v>
      </c>
      <c r="E590" t="s">
        <v>46</v>
      </c>
      <c r="F590">
        <v>11489</v>
      </c>
      <c r="G590">
        <v>4</v>
      </c>
      <c r="H590">
        <v>5185</v>
      </c>
      <c r="I590" t="s">
        <v>52</v>
      </c>
      <c r="J590" t="s">
        <v>56</v>
      </c>
      <c r="K590">
        <v>60</v>
      </c>
      <c r="L590" t="s">
        <v>57</v>
      </c>
      <c r="M590" t="s">
        <v>59</v>
      </c>
      <c r="N590" t="s">
        <v>61</v>
      </c>
      <c r="O590">
        <v>4.8</v>
      </c>
      <c r="P590" t="s">
        <v>64</v>
      </c>
      <c r="Q590">
        <v>45956</v>
      </c>
      <c r="R590">
        <v>40771</v>
      </c>
      <c r="S590">
        <v>589</v>
      </c>
    </row>
    <row r="591" spans="1:19" x14ac:dyDescent="0.3">
      <c r="A591" s="5">
        <v>45169.698698698689</v>
      </c>
      <c r="B591" t="s">
        <v>23</v>
      </c>
      <c r="C591" t="s">
        <v>29</v>
      </c>
      <c r="D591" t="s">
        <v>37</v>
      </c>
      <c r="E591" t="s">
        <v>49</v>
      </c>
      <c r="F591">
        <v>43874</v>
      </c>
      <c r="G591">
        <v>2</v>
      </c>
      <c r="H591">
        <v>7064</v>
      </c>
      <c r="I591" t="s">
        <v>52</v>
      </c>
      <c r="J591" t="s">
        <v>56</v>
      </c>
      <c r="K591">
        <v>58</v>
      </c>
      <c r="L591" t="s">
        <v>58</v>
      </c>
      <c r="M591" t="s">
        <v>59</v>
      </c>
      <c r="N591" t="s">
        <v>61</v>
      </c>
      <c r="O591">
        <v>4</v>
      </c>
      <c r="P591" t="s">
        <v>64</v>
      </c>
      <c r="Q591">
        <v>87748</v>
      </c>
      <c r="R591">
        <v>80684</v>
      </c>
      <c r="S591">
        <v>590</v>
      </c>
    </row>
    <row r="592" spans="1:19" x14ac:dyDescent="0.3">
      <c r="A592" s="5">
        <v>44494.503503503503</v>
      </c>
      <c r="B592" t="s">
        <v>20</v>
      </c>
      <c r="C592" t="s">
        <v>28</v>
      </c>
      <c r="D592" t="s">
        <v>39</v>
      </c>
      <c r="E592" t="s">
        <v>48</v>
      </c>
      <c r="F592">
        <v>42336</v>
      </c>
      <c r="G592">
        <v>3</v>
      </c>
      <c r="H592">
        <v>100</v>
      </c>
      <c r="I592" t="s">
        <v>51</v>
      </c>
      <c r="J592" t="s">
        <v>55</v>
      </c>
      <c r="K592">
        <v>45</v>
      </c>
      <c r="L592" t="s">
        <v>57</v>
      </c>
      <c r="M592" t="s">
        <v>60</v>
      </c>
      <c r="N592" t="s">
        <v>61</v>
      </c>
      <c r="O592">
        <v>3.1</v>
      </c>
      <c r="P592" t="s">
        <v>65</v>
      </c>
      <c r="Q592">
        <v>127008</v>
      </c>
      <c r="R592">
        <v>126908</v>
      </c>
      <c r="S592">
        <v>591</v>
      </c>
    </row>
    <row r="593" spans="1:19" x14ac:dyDescent="0.3">
      <c r="A593" s="5">
        <v>44218.287287287283</v>
      </c>
      <c r="B593" t="s">
        <v>22</v>
      </c>
      <c r="C593" t="s">
        <v>32</v>
      </c>
      <c r="D593" t="s">
        <v>35</v>
      </c>
      <c r="E593" t="s">
        <v>49</v>
      </c>
      <c r="F593">
        <v>46933</v>
      </c>
      <c r="G593">
        <v>4</v>
      </c>
      <c r="H593">
        <v>8395</v>
      </c>
      <c r="I593" t="s">
        <v>54</v>
      </c>
      <c r="J593" t="s">
        <v>56</v>
      </c>
      <c r="K593">
        <v>42</v>
      </c>
      <c r="L593" t="s">
        <v>57</v>
      </c>
      <c r="M593" t="s">
        <v>59</v>
      </c>
      <c r="N593" t="s">
        <v>61</v>
      </c>
      <c r="O593">
        <v>3.8</v>
      </c>
      <c r="P593" t="s">
        <v>64</v>
      </c>
      <c r="Q593">
        <v>187732</v>
      </c>
      <c r="R593">
        <v>179337</v>
      </c>
      <c r="S593">
        <v>592</v>
      </c>
    </row>
    <row r="594" spans="1:19" x14ac:dyDescent="0.3">
      <c r="A594" s="5">
        <v>44479.888888888891</v>
      </c>
      <c r="B594" t="s">
        <v>22</v>
      </c>
      <c r="C594" t="s">
        <v>32</v>
      </c>
      <c r="D594" t="s">
        <v>40</v>
      </c>
      <c r="E594" t="s">
        <v>44</v>
      </c>
      <c r="F594">
        <v>47106</v>
      </c>
      <c r="G594">
        <v>3</v>
      </c>
      <c r="H594">
        <v>5599</v>
      </c>
      <c r="I594" t="s">
        <v>53</v>
      </c>
      <c r="J594" t="s">
        <v>56</v>
      </c>
      <c r="K594">
        <v>23</v>
      </c>
      <c r="L594" t="s">
        <v>58</v>
      </c>
      <c r="M594" t="s">
        <v>59</v>
      </c>
      <c r="N594" t="s">
        <v>62</v>
      </c>
      <c r="O594">
        <v>3.2</v>
      </c>
      <c r="P594" t="s">
        <v>66</v>
      </c>
      <c r="Q594">
        <v>141318</v>
      </c>
      <c r="R594">
        <v>135719</v>
      </c>
      <c r="S594">
        <v>593</v>
      </c>
    </row>
    <row r="595" spans="1:19" x14ac:dyDescent="0.3">
      <c r="A595" s="5">
        <v>44712.26126126125</v>
      </c>
      <c r="B595" t="s">
        <v>25</v>
      </c>
      <c r="C595" t="s">
        <v>28</v>
      </c>
      <c r="D595" t="s">
        <v>35</v>
      </c>
      <c r="E595" t="s">
        <v>42</v>
      </c>
      <c r="F595">
        <v>12546</v>
      </c>
      <c r="G595">
        <v>1</v>
      </c>
      <c r="H595">
        <v>7848</v>
      </c>
      <c r="I595" t="s">
        <v>52</v>
      </c>
      <c r="J595" t="s">
        <v>56</v>
      </c>
      <c r="K595">
        <v>21</v>
      </c>
      <c r="L595" t="s">
        <v>58</v>
      </c>
      <c r="M595" t="s">
        <v>60</v>
      </c>
      <c r="N595" t="s">
        <v>62</v>
      </c>
      <c r="O595">
        <v>4.5999999999999996</v>
      </c>
      <c r="P595" t="s">
        <v>65</v>
      </c>
      <c r="Q595">
        <v>12546</v>
      </c>
      <c r="R595">
        <v>4698</v>
      </c>
      <c r="S595">
        <v>594</v>
      </c>
    </row>
    <row r="596" spans="1:19" x14ac:dyDescent="0.3">
      <c r="A596" s="5">
        <v>44741.490490490483</v>
      </c>
      <c r="B596" t="s">
        <v>25</v>
      </c>
      <c r="C596" t="s">
        <v>28</v>
      </c>
      <c r="D596" t="s">
        <v>35</v>
      </c>
      <c r="E596" t="s">
        <v>46</v>
      </c>
      <c r="F596">
        <v>18007</v>
      </c>
      <c r="G596">
        <v>2</v>
      </c>
      <c r="H596">
        <v>5421</v>
      </c>
      <c r="I596" t="s">
        <v>53</v>
      </c>
      <c r="J596" t="s">
        <v>56</v>
      </c>
      <c r="K596">
        <v>47</v>
      </c>
      <c r="L596" t="s">
        <v>57</v>
      </c>
      <c r="M596" t="s">
        <v>59</v>
      </c>
      <c r="N596" t="s">
        <v>61</v>
      </c>
      <c r="O596">
        <v>4.0999999999999996</v>
      </c>
      <c r="P596" t="s">
        <v>66</v>
      </c>
      <c r="Q596">
        <v>36014</v>
      </c>
      <c r="R596">
        <v>30593</v>
      </c>
      <c r="S596">
        <v>595</v>
      </c>
    </row>
    <row r="597" spans="1:19" x14ac:dyDescent="0.3">
      <c r="A597" s="5">
        <v>44443.352352352347</v>
      </c>
      <c r="B597" t="s">
        <v>23</v>
      </c>
      <c r="C597" t="s">
        <v>28</v>
      </c>
      <c r="D597" t="s">
        <v>40</v>
      </c>
      <c r="E597" t="s">
        <v>47</v>
      </c>
      <c r="F597">
        <v>14857</v>
      </c>
      <c r="G597">
        <v>3</v>
      </c>
      <c r="H597">
        <v>8972</v>
      </c>
      <c r="I597" t="s">
        <v>53</v>
      </c>
      <c r="J597" t="s">
        <v>55</v>
      </c>
      <c r="K597">
        <v>48</v>
      </c>
      <c r="L597" t="s">
        <v>57</v>
      </c>
      <c r="M597" t="s">
        <v>59</v>
      </c>
      <c r="N597" t="s">
        <v>61</v>
      </c>
      <c r="O597">
        <v>3.4</v>
      </c>
      <c r="P597" t="s">
        <v>63</v>
      </c>
      <c r="Q597">
        <v>44571</v>
      </c>
      <c r="R597">
        <v>35599</v>
      </c>
      <c r="S597">
        <v>596</v>
      </c>
    </row>
    <row r="598" spans="1:19" x14ac:dyDescent="0.3">
      <c r="A598" s="5">
        <v>44326.435435435429</v>
      </c>
      <c r="B598" t="s">
        <v>22</v>
      </c>
      <c r="C598" t="s">
        <v>31</v>
      </c>
      <c r="D598" t="s">
        <v>35</v>
      </c>
      <c r="E598" t="s">
        <v>48</v>
      </c>
      <c r="F598">
        <v>24499</v>
      </c>
      <c r="G598">
        <v>4</v>
      </c>
      <c r="H598">
        <v>5479</v>
      </c>
      <c r="I598" t="s">
        <v>53</v>
      </c>
      <c r="J598" t="s">
        <v>56</v>
      </c>
      <c r="K598">
        <v>49</v>
      </c>
      <c r="L598" t="s">
        <v>57</v>
      </c>
      <c r="M598" t="s">
        <v>59</v>
      </c>
      <c r="N598" t="s">
        <v>61</v>
      </c>
      <c r="O598">
        <v>3.8</v>
      </c>
      <c r="P598" t="s">
        <v>66</v>
      </c>
      <c r="Q598">
        <v>97996</v>
      </c>
      <c r="R598">
        <v>92517</v>
      </c>
      <c r="S598">
        <v>597</v>
      </c>
    </row>
    <row r="599" spans="1:19" x14ac:dyDescent="0.3">
      <c r="A599" s="5">
        <v>45064.473473473467</v>
      </c>
      <c r="B599" t="s">
        <v>27</v>
      </c>
      <c r="C599" t="s">
        <v>29</v>
      </c>
      <c r="D599" t="s">
        <v>34</v>
      </c>
      <c r="E599" t="s">
        <v>45</v>
      </c>
      <c r="F599">
        <v>10011</v>
      </c>
      <c r="G599">
        <v>1</v>
      </c>
      <c r="H599">
        <v>2537</v>
      </c>
      <c r="I599" t="s">
        <v>51</v>
      </c>
      <c r="J599" t="s">
        <v>55</v>
      </c>
      <c r="K599">
        <v>52</v>
      </c>
      <c r="L599" t="s">
        <v>57</v>
      </c>
      <c r="M599" t="s">
        <v>59</v>
      </c>
      <c r="N599" t="s">
        <v>61</v>
      </c>
      <c r="O599">
        <v>4.5999999999999996</v>
      </c>
      <c r="P599" t="s">
        <v>64</v>
      </c>
      <c r="Q599">
        <v>10011</v>
      </c>
      <c r="R599">
        <v>7474</v>
      </c>
      <c r="S599">
        <v>598</v>
      </c>
    </row>
    <row r="600" spans="1:19" x14ac:dyDescent="0.3">
      <c r="A600" s="5">
        <v>44231.440440440441</v>
      </c>
      <c r="B600" t="s">
        <v>24</v>
      </c>
      <c r="C600" t="s">
        <v>28</v>
      </c>
      <c r="D600" t="s">
        <v>36</v>
      </c>
      <c r="E600" t="s">
        <v>47</v>
      </c>
      <c r="F600">
        <v>13148</v>
      </c>
      <c r="G600">
        <v>2</v>
      </c>
      <c r="H600">
        <v>8278</v>
      </c>
      <c r="I600" t="s">
        <v>53</v>
      </c>
      <c r="J600" t="s">
        <v>55</v>
      </c>
      <c r="K600">
        <v>44</v>
      </c>
      <c r="L600" t="s">
        <v>57</v>
      </c>
      <c r="M600" t="s">
        <v>60</v>
      </c>
      <c r="N600" t="s">
        <v>62</v>
      </c>
      <c r="O600">
        <v>4.4000000000000004</v>
      </c>
      <c r="P600" t="s">
        <v>66</v>
      </c>
      <c r="Q600">
        <v>26296</v>
      </c>
      <c r="R600">
        <v>18018</v>
      </c>
      <c r="S600">
        <v>599</v>
      </c>
    </row>
    <row r="601" spans="1:19" x14ac:dyDescent="0.3">
      <c r="A601" s="5">
        <v>44370.279279279268</v>
      </c>
      <c r="B601" t="s">
        <v>26</v>
      </c>
      <c r="C601" t="s">
        <v>30</v>
      </c>
      <c r="D601" t="s">
        <v>38</v>
      </c>
      <c r="E601" t="s">
        <v>49</v>
      </c>
      <c r="F601">
        <v>49564</v>
      </c>
      <c r="G601">
        <v>3</v>
      </c>
      <c r="H601">
        <v>4924</v>
      </c>
      <c r="I601" t="s">
        <v>54</v>
      </c>
      <c r="J601" t="s">
        <v>56</v>
      </c>
      <c r="K601">
        <v>21</v>
      </c>
      <c r="L601" t="s">
        <v>58</v>
      </c>
      <c r="M601" t="s">
        <v>60</v>
      </c>
      <c r="N601" t="s">
        <v>62</v>
      </c>
      <c r="O601">
        <v>3.1</v>
      </c>
      <c r="P601" t="s">
        <v>65</v>
      </c>
      <c r="Q601">
        <v>148692</v>
      </c>
      <c r="R601">
        <v>143768</v>
      </c>
      <c r="S601">
        <v>600</v>
      </c>
    </row>
    <row r="602" spans="1:19" x14ac:dyDescent="0.3">
      <c r="A602" s="5">
        <v>45061.550550550543</v>
      </c>
      <c r="B602" t="s">
        <v>24</v>
      </c>
      <c r="C602" t="s">
        <v>32</v>
      </c>
      <c r="D602" t="s">
        <v>34</v>
      </c>
      <c r="E602" t="s">
        <v>41</v>
      </c>
      <c r="F602">
        <v>30709</v>
      </c>
      <c r="G602">
        <v>4</v>
      </c>
      <c r="H602">
        <v>2172</v>
      </c>
      <c r="I602" t="s">
        <v>51</v>
      </c>
      <c r="J602" t="s">
        <v>55</v>
      </c>
      <c r="K602">
        <v>41</v>
      </c>
      <c r="L602" t="s">
        <v>58</v>
      </c>
      <c r="M602" t="s">
        <v>60</v>
      </c>
      <c r="N602" t="s">
        <v>61</v>
      </c>
      <c r="O602">
        <v>3.1</v>
      </c>
      <c r="P602" t="s">
        <v>66</v>
      </c>
      <c r="Q602">
        <v>122836</v>
      </c>
      <c r="R602">
        <v>120664</v>
      </c>
      <c r="S602">
        <v>601</v>
      </c>
    </row>
    <row r="603" spans="1:19" x14ac:dyDescent="0.3">
      <c r="A603" s="5">
        <v>44161.290290290293</v>
      </c>
      <c r="B603" t="s">
        <v>26</v>
      </c>
      <c r="C603" t="s">
        <v>32</v>
      </c>
      <c r="D603" t="s">
        <v>34</v>
      </c>
      <c r="E603" t="s">
        <v>50</v>
      </c>
      <c r="F603">
        <v>53001</v>
      </c>
      <c r="G603">
        <v>2</v>
      </c>
      <c r="H603">
        <v>8084</v>
      </c>
      <c r="I603" t="s">
        <v>51</v>
      </c>
      <c r="J603" t="s">
        <v>55</v>
      </c>
      <c r="K603">
        <v>26</v>
      </c>
      <c r="L603" t="s">
        <v>58</v>
      </c>
      <c r="M603" t="s">
        <v>60</v>
      </c>
      <c r="N603" t="s">
        <v>62</v>
      </c>
      <c r="O603">
        <v>3.9</v>
      </c>
      <c r="P603" t="s">
        <v>65</v>
      </c>
      <c r="Q603">
        <v>106002</v>
      </c>
      <c r="R603">
        <v>97918</v>
      </c>
      <c r="S603">
        <v>602</v>
      </c>
    </row>
    <row r="604" spans="1:19" x14ac:dyDescent="0.3">
      <c r="A604" s="5">
        <v>44159.828828828817</v>
      </c>
      <c r="B604" t="s">
        <v>23</v>
      </c>
      <c r="C604" t="s">
        <v>28</v>
      </c>
      <c r="D604" t="s">
        <v>39</v>
      </c>
      <c r="E604" t="s">
        <v>43</v>
      </c>
      <c r="F604">
        <v>54057</v>
      </c>
      <c r="G604">
        <v>1</v>
      </c>
      <c r="H604">
        <v>3364</v>
      </c>
      <c r="I604" t="s">
        <v>52</v>
      </c>
      <c r="J604" t="s">
        <v>56</v>
      </c>
      <c r="K604">
        <v>60</v>
      </c>
      <c r="L604" t="s">
        <v>57</v>
      </c>
      <c r="M604" t="s">
        <v>59</v>
      </c>
      <c r="N604" t="s">
        <v>61</v>
      </c>
      <c r="O604">
        <v>4.0999999999999996</v>
      </c>
      <c r="P604" t="s">
        <v>66</v>
      </c>
      <c r="Q604">
        <v>54057</v>
      </c>
      <c r="R604">
        <v>50693</v>
      </c>
      <c r="S604">
        <v>603</v>
      </c>
    </row>
    <row r="605" spans="1:19" x14ac:dyDescent="0.3">
      <c r="A605" s="5">
        <v>45203.3123123123</v>
      </c>
      <c r="B605" t="s">
        <v>20</v>
      </c>
      <c r="C605" t="s">
        <v>29</v>
      </c>
      <c r="D605" t="s">
        <v>34</v>
      </c>
      <c r="E605" t="s">
        <v>49</v>
      </c>
      <c r="F605">
        <v>11661</v>
      </c>
      <c r="G605">
        <v>2</v>
      </c>
      <c r="H605">
        <v>96</v>
      </c>
      <c r="I605" t="s">
        <v>52</v>
      </c>
      <c r="J605" t="s">
        <v>56</v>
      </c>
      <c r="K605">
        <v>42</v>
      </c>
      <c r="L605" t="s">
        <v>58</v>
      </c>
      <c r="M605" t="s">
        <v>60</v>
      </c>
      <c r="N605" t="s">
        <v>61</v>
      </c>
      <c r="O605">
        <v>4.0999999999999996</v>
      </c>
      <c r="P605" t="s">
        <v>64</v>
      </c>
      <c r="Q605">
        <v>23322</v>
      </c>
      <c r="R605">
        <v>23226</v>
      </c>
      <c r="S605">
        <v>604</v>
      </c>
    </row>
    <row r="606" spans="1:19" x14ac:dyDescent="0.3">
      <c r="A606" s="5">
        <v>44770.719719719709</v>
      </c>
      <c r="B606" t="s">
        <v>23</v>
      </c>
      <c r="C606" t="s">
        <v>28</v>
      </c>
      <c r="D606" t="s">
        <v>39</v>
      </c>
      <c r="E606" t="s">
        <v>50</v>
      </c>
      <c r="F606">
        <v>36691</v>
      </c>
      <c r="G606">
        <v>4</v>
      </c>
      <c r="H606">
        <v>4836</v>
      </c>
      <c r="I606" t="s">
        <v>53</v>
      </c>
      <c r="J606" t="s">
        <v>55</v>
      </c>
      <c r="K606">
        <v>60</v>
      </c>
      <c r="L606" t="s">
        <v>57</v>
      </c>
      <c r="M606" t="s">
        <v>59</v>
      </c>
      <c r="N606" t="s">
        <v>61</v>
      </c>
      <c r="O606">
        <v>3.3</v>
      </c>
      <c r="P606" t="s">
        <v>65</v>
      </c>
      <c r="Q606">
        <v>146764</v>
      </c>
      <c r="R606">
        <v>141928</v>
      </c>
      <c r="S606">
        <v>605</v>
      </c>
    </row>
    <row r="607" spans="1:19" x14ac:dyDescent="0.3">
      <c r="A607" s="5">
        <v>45158.007007007</v>
      </c>
      <c r="B607" t="s">
        <v>20</v>
      </c>
      <c r="C607" t="s">
        <v>30</v>
      </c>
      <c r="D607" t="s">
        <v>38</v>
      </c>
      <c r="E607" t="s">
        <v>44</v>
      </c>
      <c r="F607">
        <v>18641</v>
      </c>
      <c r="G607">
        <v>1</v>
      </c>
      <c r="H607">
        <v>3602</v>
      </c>
      <c r="I607" t="s">
        <v>54</v>
      </c>
      <c r="J607" t="s">
        <v>55</v>
      </c>
      <c r="K607">
        <v>24</v>
      </c>
      <c r="L607" t="s">
        <v>58</v>
      </c>
      <c r="M607" t="s">
        <v>60</v>
      </c>
      <c r="N607" t="s">
        <v>61</v>
      </c>
      <c r="O607">
        <v>4.5999999999999996</v>
      </c>
      <c r="P607" t="s">
        <v>65</v>
      </c>
      <c r="Q607">
        <v>18641</v>
      </c>
      <c r="R607">
        <v>15039</v>
      </c>
      <c r="S607">
        <v>606</v>
      </c>
    </row>
    <row r="608" spans="1:19" x14ac:dyDescent="0.3">
      <c r="A608" s="5">
        <v>44164.213213213203</v>
      </c>
      <c r="B608" t="s">
        <v>27</v>
      </c>
      <c r="C608" t="s">
        <v>28</v>
      </c>
      <c r="D608" t="s">
        <v>38</v>
      </c>
      <c r="E608" t="s">
        <v>43</v>
      </c>
      <c r="F608">
        <v>54119</v>
      </c>
      <c r="G608">
        <v>3</v>
      </c>
      <c r="H608">
        <v>946</v>
      </c>
      <c r="I608" t="s">
        <v>54</v>
      </c>
      <c r="J608" t="s">
        <v>55</v>
      </c>
      <c r="K608">
        <v>28</v>
      </c>
      <c r="L608" t="s">
        <v>58</v>
      </c>
      <c r="M608" t="s">
        <v>60</v>
      </c>
      <c r="N608" t="s">
        <v>62</v>
      </c>
      <c r="O608">
        <v>4.4000000000000004</v>
      </c>
      <c r="P608" t="s">
        <v>65</v>
      </c>
      <c r="Q608">
        <v>162357</v>
      </c>
      <c r="R608">
        <v>161411</v>
      </c>
      <c r="S608">
        <v>607</v>
      </c>
    </row>
    <row r="609" spans="1:19" x14ac:dyDescent="0.3">
      <c r="A609" s="5">
        <v>45038.167167167157</v>
      </c>
      <c r="B609" t="s">
        <v>27</v>
      </c>
      <c r="C609" t="s">
        <v>31</v>
      </c>
      <c r="D609" t="s">
        <v>39</v>
      </c>
      <c r="E609" t="s">
        <v>49</v>
      </c>
      <c r="F609">
        <v>4206</v>
      </c>
      <c r="G609">
        <v>1</v>
      </c>
      <c r="H609">
        <v>6623</v>
      </c>
      <c r="I609" t="s">
        <v>54</v>
      </c>
      <c r="J609" t="s">
        <v>56</v>
      </c>
      <c r="K609">
        <v>53</v>
      </c>
      <c r="L609" t="s">
        <v>58</v>
      </c>
      <c r="M609" t="s">
        <v>60</v>
      </c>
      <c r="N609" t="s">
        <v>62</v>
      </c>
      <c r="O609">
        <v>4.5999999999999996</v>
      </c>
      <c r="P609" t="s">
        <v>63</v>
      </c>
      <c r="Q609">
        <v>4206</v>
      </c>
      <c r="R609">
        <v>-2417</v>
      </c>
      <c r="S609">
        <v>608</v>
      </c>
    </row>
    <row r="610" spans="1:19" x14ac:dyDescent="0.3">
      <c r="A610" s="5">
        <v>45141.930930930917</v>
      </c>
      <c r="B610" t="s">
        <v>25</v>
      </c>
      <c r="C610" t="s">
        <v>28</v>
      </c>
      <c r="D610" t="s">
        <v>36</v>
      </c>
      <c r="E610" t="s">
        <v>41</v>
      </c>
      <c r="F610">
        <v>55680</v>
      </c>
      <c r="G610">
        <v>3</v>
      </c>
      <c r="H610">
        <v>510</v>
      </c>
      <c r="I610" t="s">
        <v>53</v>
      </c>
      <c r="J610" t="s">
        <v>56</v>
      </c>
      <c r="K610">
        <v>61</v>
      </c>
      <c r="L610" t="s">
        <v>58</v>
      </c>
      <c r="M610" t="s">
        <v>60</v>
      </c>
      <c r="N610" t="s">
        <v>62</v>
      </c>
      <c r="O610">
        <v>3.5</v>
      </c>
      <c r="P610" t="s">
        <v>65</v>
      </c>
      <c r="Q610">
        <v>167040</v>
      </c>
      <c r="R610">
        <v>166530</v>
      </c>
      <c r="S610">
        <v>609</v>
      </c>
    </row>
    <row r="611" spans="1:19" x14ac:dyDescent="0.3">
      <c r="A611" s="5">
        <v>44370.279279279268</v>
      </c>
      <c r="B611" t="s">
        <v>26</v>
      </c>
      <c r="C611" t="s">
        <v>31</v>
      </c>
      <c r="D611" t="s">
        <v>38</v>
      </c>
      <c r="E611" t="s">
        <v>50</v>
      </c>
      <c r="F611">
        <v>39833</v>
      </c>
      <c r="G611">
        <v>1</v>
      </c>
      <c r="H611">
        <v>6141</v>
      </c>
      <c r="I611" t="s">
        <v>51</v>
      </c>
      <c r="J611" t="s">
        <v>56</v>
      </c>
      <c r="K611">
        <v>64</v>
      </c>
      <c r="L611" t="s">
        <v>57</v>
      </c>
      <c r="M611" t="s">
        <v>60</v>
      </c>
      <c r="N611" t="s">
        <v>61</v>
      </c>
      <c r="O611">
        <v>5</v>
      </c>
      <c r="P611" t="s">
        <v>63</v>
      </c>
      <c r="Q611">
        <v>39833</v>
      </c>
      <c r="R611">
        <v>33692</v>
      </c>
      <c r="S611">
        <v>610</v>
      </c>
    </row>
    <row r="612" spans="1:19" x14ac:dyDescent="0.3">
      <c r="A612" s="5">
        <v>44018.067067067059</v>
      </c>
      <c r="B612" t="s">
        <v>26</v>
      </c>
      <c r="C612" t="s">
        <v>29</v>
      </c>
      <c r="D612" t="s">
        <v>34</v>
      </c>
      <c r="E612" t="s">
        <v>43</v>
      </c>
      <c r="F612">
        <v>29362</v>
      </c>
      <c r="G612">
        <v>2</v>
      </c>
      <c r="H612">
        <v>4886</v>
      </c>
      <c r="I612" t="s">
        <v>53</v>
      </c>
      <c r="J612" t="s">
        <v>55</v>
      </c>
      <c r="K612">
        <v>57</v>
      </c>
      <c r="L612" t="s">
        <v>58</v>
      </c>
      <c r="M612" t="s">
        <v>59</v>
      </c>
      <c r="N612" t="s">
        <v>61</v>
      </c>
      <c r="O612">
        <v>4.0999999999999996</v>
      </c>
      <c r="P612" t="s">
        <v>66</v>
      </c>
      <c r="Q612">
        <v>58724</v>
      </c>
      <c r="R612">
        <v>53838</v>
      </c>
      <c r="S612">
        <v>611</v>
      </c>
    </row>
    <row r="613" spans="1:19" x14ac:dyDescent="0.3">
      <c r="A613" s="5">
        <v>45010.399399399401</v>
      </c>
      <c r="B613" t="s">
        <v>23</v>
      </c>
      <c r="C613" t="s">
        <v>29</v>
      </c>
      <c r="D613" t="s">
        <v>35</v>
      </c>
      <c r="E613" t="s">
        <v>43</v>
      </c>
      <c r="F613">
        <v>51495</v>
      </c>
      <c r="G613">
        <v>3</v>
      </c>
      <c r="H613">
        <v>161</v>
      </c>
      <c r="I613" t="s">
        <v>52</v>
      </c>
      <c r="J613" t="s">
        <v>55</v>
      </c>
      <c r="K613">
        <v>44</v>
      </c>
      <c r="L613" t="s">
        <v>58</v>
      </c>
      <c r="M613" t="s">
        <v>60</v>
      </c>
      <c r="N613" t="s">
        <v>62</v>
      </c>
      <c r="O613">
        <v>3.5</v>
      </c>
      <c r="P613" t="s">
        <v>63</v>
      </c>
      <c r="Q613">
        <v>154485</v>
      </c>
      <c r="R613">
        <v>154324</v>
      </c>
      <c r="S613">
        <v>612</v>
      </c>
    </row>
    <row r="614" spans="1:19" x14ac:dyDescent="0.3">
      <c r="A614" s="5">
        <v>43866.075075075067</v>
      </c>
      <c r="B614" t="s">
        <v>20</v>
      </c>
      <c r="C614" t="s">
        <v>30</v>
      </c>
      <c r="D614" t="s">
        <v>35</v>
      </c>
      <c r="E614" t="s">
        <v>49</v>
      </c>
      <c r="F614">
        <v>14721</v>
      </c>
      <c r="G614">
        <v>4</v>
      </c>
      <c r="H614">
        <v>3445</v>
      </c>
      <c r="I614" t="s">
        <v>51</v>
      </c>
      <c r="J614" t="s">
        <v>56</v>
      </c>
      <c r="K614">
        <v>63</v>
      </c>
      <c r="L614" t="s">
        <v>57</v>
      </c>
      <c r="M614" t="s">
        <v>60</v>
      </c>
      <c r="N614" t="s">
        <v>61</v>
      </c>
      <c r="O614">
        <v>3.9</v>
      </c>
      <c r="P614" t="s">
        <v>65</v>
      </c>
      <c r="Q614">
        <v>58884</v>
      </c>
      <c r="R614">
        <v>55439</v>
      </c>
      <c r="S614">
        <v>613</v>
      </c>
    </row>
    <row r="615" spans="1:19" x14ac:dyDescent="0.3">
      <c r="A615" s="5">
        <v>44851.100100100091</v>
      </c>
      <c r="B615" t="s">
        <v>19</v>
      </c>
      <c r="C615" t="s">
        <v>29</v>
      </c>
      <c r="D615" t="s">
        <v>36</v>
      </c>
      <c r="E615" t="s">
        <v>43</v>
      </c>
      <c r="F615">
        <v>49987</v>
      </c>
      <c r="G615">
        <v>4</v>
      </c>
      <c r="H615">
        <v>2665</v>
      </c>
      <c r="I615" t="s">
        <v>54</v>
      </c>
      <c r="J615" t="s">
        <v>55</v>
      </c>
      <c r="K615">
        <v>54</v>
      </c>
      <c r="L615" t="s">
        <v>58</v>
      </c>
      <c r="M615" t="s">
        <v>60</v>
      </c>
      <c r="N615" t="s">
        <v>61</v>
      </c>
      <c r="O615">
        <v>3.2</v>
      </c>
      <c r="P615" t="s">
        <v>64</v>
      </c>
      <c r="Q615">
        <v>199948</v>
      </c>
      <c r="R615">
        <v>197283</v>
      </c>
      <c r="S615">
        <v>614</v>
      </c>
    </row>
    <row r="616" spans="1:19" x14ac:dyDescent="0.3">
      <c r="A616" s="5">
        <v>44257.746746746743</v>
      </c>
      <c r="B616" t="s">
        <v>23</v>
      </c>
      <c r="C616" t="s">
        <v>31</v>
      </c>
      <c r="D616" t="s">
        <v>39</v>
      </c>
      <c r="E616" t="s">
        <v>42</v>
      </c>
      <c r="F616">
        <v>9320</v>
      </c>
      <c r="G616">
        <v>1</v>
      </c>
      <c r="H616">
        <v>3437</v>
      </c>
      <c r="I616" t="s">
        <v>52</v>
      </c>
      <c r="J616" t="s">
        <v>55</v>
      </c>
      <c r="K616">
        <v>33</v>
      </c>
      <c r="L616" t="s">
        <v>58</v>
      </c>
      <c r="M616" t="s">
        <v>60</v>
      </c>
      <c r="N616" t="s">
        <v>62</v>
      </c>
      <c r="O616">
        <v>3</v>
      </c>
      <c r="P616" t="s">
        <v>63</v>
      </c>
      <c r="Q616">
        <v>9320</v>
      </c>
      <c r="R616">
        <v>5883</v>
      </c>
      <c r="S616">
        <v>615</v>
      </c>
    </row>
    <row r="617" spans="1:19" x14ac:dyDescent="0.3">
      <c r="A617" s="5">
        <v>44349.818818818807</v>
      </c>
      <c r="B617" t="s">
        <v>19</v>
      </c>
      <c r="C617" t="s">
        <v>29</v>
      </c>
      <c r="D617" t="s">
        <v>34</v>
      </c>
      <c r="E617" t="s">
        <v>47</v>
      </c>
      <c r="F617">
        <v>44564</v>
      </c>
      <c r="G617">
        <v>2</v>
      </c>
      <c r="H617">
        <v>2067</v>
      </c>
      <c r="I617" t="s">
        <v>52</v>
      </c>
      <c r="J617" t="s">
        <v>55</v>
      </c>
      <c r="K617">
        <v>36</v>
      </c>
      <c r="L617" t="s">
        <v>57</v>
      </c>
      <c r="M617" t="s">
        <v>59</v>
      </c>
      <c r="N617" t="s">
        <v>62</v>
      </c>
      <c r="O617">
        <v>3.2</v>
      </c>
      <c r="P617" t="s">
        <v>66</v>
      </c>
      <c r="Q617">
        <v>89128</v>
      </c>
      <c r="R617">
        <v>87061</v>
      </c>
      <c r="S617">
        <v>616</v>
      </c>
    </row>
    <row r="618" spans="1:19" x14ac:dyDescent="0.3">
      <c r="A618" s="5">
        <v>45054.24324324324</v>
      </c>
      <c r="B618" t="s">
        <v>21</v>
      </c>
      <c r="C618" t="s">
        <v>31</v>
      </c>
      <c r="D618" t="s">
        <v>35</v>
      </c>
      <c r="E618" t="s">
        <v>46</v>
      </c>
      <c r="F618">
        <v>32456</v>
      </c>
      <c r="G618">
        <v>4</v>
      </c>
      <c r="H618">
        <v>6222</v>
      </c>
      <c r="I618" t="s">
        <v>54</v>
      </c>
      <c r="J618" t="s">
        <v>55</v>
      </c>
      <c r="K618">
        <v>21</v>
      </c>
      <c r="L618" t="s">
        <v>57</v>
      </c>
      <c r="M618" t="s">
        <v>60</v>
      </c>
      <c r="N618" t="s">
        <v>62</v>
      </c>
      <c r="O618">
        <v>3.5</v>
      </c>
      <c r="P618" t="s">
        <v>63</v>
      </c>
      <c r="Q618">
        <v>129824</v>
      </c>
      <c r="R618">
        <v>123602</v>
      </c>
      <c r="S618">
        <v>617</v>
      </c>
    </row>
    <row r="619" spans="1:19" x14ac:dyDescent="0.3">
      <c r="A619" s="5">
        <v>44026.835835835831</v>
      </c>
      <c r="B619" t="s">
        <v>25</v>
      </c>
      <c r="C619" t="s">
        <v>30</v>
      </c>
      <c r="D619" t="s">
        <v>34</v>
      </c>
      <c r="E619" t="s">
        <v>45</v>
      </c>
      <c r="F619">
        <v>58536</v>
      </c>
      <c r="G619">
        <v>2</v>
      </c>
      <c r="H619">
        <v>3339</v>
      </c>
      <c r="I619" t="s">
        <v>51</v>
      </c>
      <c r="J619" t="s">
        <v>55</v>
      </c>
      <c r="K619">
        <v>46</v>
      </c>
      <c r="L619" t="s">
        <v>58</v>
      </c>
      <c r="M619" t="s">
        <v>60</v>
      </c>
      <c r="N619" t="s">
        <v>62</v>
      </c>
      <c r="O619">
        <v>4.4000000000000004</v>
      </c>
      <c r="P619" t="s">
        <v>66</v>
      </c>
      <c r="Q619">
        <v>117072</v>
      </c>
      <c r="R619">
        <v>113733</v>
      </c>
      <c r="S619">
        <v>618</v>
      </c>
    </row>
    <row r="620" spans="1:19" x14ac:dyDescent="0.3">
      <c r="A620" s="5">
        <v>43835.384384384372</v>
      </c>
      <c r="B620" t="s">
        <v>24</v>
      </c>
      <c r="C620" t="s">
        <v>31</v>
      </c>
      <c r="D620" t="s">
        <v>40</v>
      </c>
      <c r="E620" t="s">
        <v>43</v>
      </c>
      <c r="F620">
        <v>40826</v>
      </c>
      <c r="G620">
        <v>4</v>
      </c>
      <c r="H620">
        <v>870</v>
      </c>
      <c r="I620" t="s">
        <v>51</v>
      </c>
      <c r="J620" t="s">
        <v>55</v>
      </c>
      <c r="K620">
        <v>57</v>
      </c>
      <c r="L620" t="s">
        <v>58</v>
      </c>
      <c r="M620" t="s">
        <v>60</v>
      </c>
      <c r="N620" t="s">
        <v>62</v>
      </c>
      <c r="O620">
        <v>3.8</v>
      </c>
      <c r="P620" t="s">
        <v>65</v>
      </c>
      <c r="Q620">
        <v>163304</v>
      </c>
      <c r="R620">
        <v>162434</v>
      </c>
      <c r="S620">
        <v>619</v>
      </c>
    </row>
    <row r="621" spans="1:19" x14ac:dyDescent="0.3">
      <c r="A621" s="5">
        <v>44161.290290290293</v>
      </c>
      <c r="B621" t="s">
        <v>20</v>
      </c>
      <c r="C621" t="s">
        <v>28</v>
      </c>
      <c r="D621" t="s">
        <v>39</v>
      </c>
      <c r="E621" t="s">
        <v>49</v>
      </c>
      <c r="F621">
        <v>20608</v>
      </c>
      <c r="G621">
        <v>4</v>
      </c>
      <c r="H621">
        <v>2716</v>
      </c>
      <c r="I621" t="s">
        <v>53</v>
      </c>
      <c r="J621" t="s">
        <v>55</v>
      </c>
      <c r="K621">
        <v>48</v>
      </c>
      <c r="L621" t="s">
        <v>57</v>
      </c>
      <c r="M621" t="s">
        <v>60</v>
      </c>
      <c r="N621" t="s">
        <v>62</v>
      </c>
      <c r="O621">
        <v>3.1</v>
      </c>
      <c r="P621" t="s">
        <v>64</v>
      </c>
      <c r="Q621">
        <v>82432</v>
      </c>
      <c r="R621">
        <v>79716</v>
      </c>
      <c r="S621">
        <v>620</v>
      </c>
    </row>
    <row r="622" spans="1:19" x14ac:dyDescent="0.3">
      <c r="A622" s="5">
        <v>45130.239239239243</v>
      </c>
      <c r="B622" t="s">
        <v>23</v>
      </c>
      <c r="C622" t="s">
        <v>29</v>
      </c>
      <c r="D622" t="s">
        <v>39</v>
      </c>
      <c r="E622" t="s">
        <v>46</v>
      </c>
      <c r="F622">
        <v>52569</v>
      </c>
      <c r="G622">
        <v>1</v>
      </c>
      <c r="H622">
        <v>8419</v>
      </c>
      <c r="I622" t="s">
        <v>53</v>
      </c>
      <c r="J622" t="s">
        <v>56</v>
      </c>
      <c r="K622">
        <v>23</v>
      </c>
      <c r="L622" t="s">
        <v>58</v>
      </c>
      <c r="M622" t="s">
        <v>59</v>
      </c>
      <c r="N622" t="s">
        <v>61</v>
      </c>
      <c r="O622">
        <v>3.9</v>
      </c>
      <c r="P622" t="s">
        <v>63</v>
      </c>
      <c r="Q622">
        <v>52569</v>
      </c>
      <c r="R622">
        <v>44150</v>
      </c>
      <c r="S622">
        <v>621</v>
      </c>
    </row>
    <row r="623" spans="1:19" x14ac:dyDescent="0.3">
      <c r="A623" s="5">
        <v>44824.793793793782</v>
      </c>
      <c r="B623" t="s">
        <v>18</v>
      </c>
      <c r="C623" t="s">
        <v>32</v>
      </c>
      <c r="D623" t="s">
        <v>35</v>
      </c>
      <c r="E623" t="s">
        <v>48</v>
      </c>
      <c r="F623">
        <v>23091</v>
      </c>
      <c r="G623">
        <v>2</v>
      </c>
      <c r="H623">
        <v>3757</v>
      </c>
      <c r="I623" t="s">
        <v>54</v>
      </c>
      <c r="J623" t="s">
        <v>56</v>
      </c>
      <c r="K623">
        <v>40</v>
      </c>
      <c r="L623" t="s">
        <v>58</v>
      </c>
      <c r="M623" t="s">
        <v>59</v>
      </c>
      <c r="N623" t="s">
        <v>62</v>
      </c>
      <c r="O623">
        <v>4.5999999999999996</v>
      </c>
      <c r="P623" t="s">
        <v>64</v>
      </c>
      <c r="Q623">
        <v>46182</v>
      </c>
      <c r="R623">
        <v>42425</v>
      </c>
      <c r="S623">
        <v>622</v>
      </c>
    </row>
    <row r="624" spans="1:19" x14ac:dyDescent="0.3">
      <c r="A624" s="5">
        <v>44479.888888888891</v>
      </c>
      <c r="B624" t="s">
        <v>21</v>
      </c>
      <c r="C624" t="s">
        <v>28</v>
      </c>
      <c r="D624" t="s">
        <v>35</v>
      </c>
      <c r="E624" t="s">
        <v>46</v>
      </c>
      <c r="F624">
        <v>50792</v>
      </c>
      <c r="G624">
        <v>4</v>
      </c>
      <c r="H624">
        <v>6697</v>
      </c>
      <c r="I624" t="s">
        <v>52</v>
      </c>
      <c r="J624" t="s">
        <v>56</v>
      </c>
      <c r="K624">
        <v>61</v>
      </c>
      <c r="L624" t="s">
        <v>58</v>
      </c>
      <c r="M624" t="s">
        <v>60</v>
      </c>
      <c r="N624" t="s">
        <v>62</v>
      </c>
      <c r="O624">
        <v>4.5</v>
      </c>
      <c r="P624" t="s">
        <v>64</v>
      </c>
      <c r="Q624">
        <v>203168</v>
      </c>
      <c r="R624">
        <v>196471</v>
      </c>
      <c r="S624">
        <v>623</v>
      </c>
    </row>
    <row r="625" spans="1:19" x14ac:dyDescent="0.3">
      <c r="A625" s="5">
        <v>44440.429429429423</v>
      </c>
      <c r="B625" t="s">
        <v>25</v>
      </c>
      <c r="C625" t="s">
        <v>31</v>
      </c>
      <c r="D625" t="s">
        <v>35</v>
      </c>
      <c r="E625" t="s">
        <v>49</v>
      </c>
      <c r="F625">
        <v>15686</v>
      </c>
      <c r="G625">
        <v>3</v>
      </c>
      <c r="H625">
        <v>1138</v>
      </c>
      <c r="I625" t="s">
        <v>54</v>
      </c>
      <c r="J625" t="s">
        <v>55</v>
      </c>
      <c r="K625">
        <v>27</v>
      </c>
      <c r="L625" t="s">
        <v>58</v>
      </c>
      <c r="M625" t="s">
        <v>59</v>
      </c>
      <c r="N625" t="s">
        <v>61</v>
      </c>
      <c r="O625">
        <v>4.7</v>
      </c>
      <c r="P625" t="s">
        <v>65</v>
      </c>
      <c r="Q625">
        <v>47058</v>
      </c>
      <c r="R625">
        <v>45920</v>
      </c>
      <c r="S625">
        <v>624</v>
      </c>
    </row>
    <row r="626" spans="1:19" x14ac:dyDescent="0.3">
      <c r="A626" s="5">
        <v>44246.055055055047</v>
      </c>
      <c r="B626" t="s">
        <v>23</v>
      </c>
      <c r="C626" t="s">
        <v>28</v>
      </c>
      <c r="D626" t="s">
        <v>38</v>
      </c>
      <c r="E626" t="s">
        <v>41</v>
      </c>
      <c r="F626">
        <v>4345</v>
      </c>
      <c r="G626">
        <v>2</v>
      </c>
      <c r="H626">
        <v>3262</v>
      </c>
      <c r="I626" t="s">
        <v>52</v>
      </c>
      <c r="J626" t="s">
        <v>55</v>
      </c>
      <c r="K626">
        <v>30</v>
      </c>
      <c r="L626" t="s">
        <v>57</v>
      </c>
      <c r="M626" t="s">
        <v>59</v>
      </c>
      <c r="N626" t="s">
        <v>62</v>
      </c>
      <c r="O626">
        <v>3.9</v>
      </c>
      <c r="P626" t="s">
        <v>63</v>
      </c>
      <c r="Q626">
        <v>8690</v>
      </c>
      <c r="R626">
        <v>5428</v>
      </c>
      <c r="S626">
        <v>625</v>
      </c>
    </row>
    <row r="627" spans="1:19" x14ac:dyDescent="0.3">
      <c r="A627" s="5">
        <v>45052.78178178177</v>
      </c>
      <c r="B627" t="s">
        <v>19</v>
      </c>
      <c r="C627" t="s">
        <v>28</v>
      </c>
      <c r="D627" t="s">
        <v>39</v>
      </c>
      <c r="E627" t="s">
        <v>50</v>
      </c>
      <c r="F627">
        <v>42598</v>
      </c>
      <c r="G627">
        <v>2</v>
      </c>
      <c r="H627">
        <v>1445</v>
      </c>
      <c r="I627" t="s">
        <v>54</v>
      </c>
      <c r="J627" t="s">
        <v>56</v>
      </c>
      <c r="K627">
        <v>50</v>
      </c>
      <c r="L627" t="s">
        <v>57</v>
      </c>
      <c r="M627" t="s">
        <v>59</v>
      </c>
      <c r="N627" t="s">
        <v>61</v>
      </c>
      <c r="O627">
        <v>3.6</v>
      </c>
      <c r="P627" t="s">
        <v>63</v>
      </c>
      <c r="Q627">
        <v>85196</v>
      </c>
      <c r="R627">
        <v>83751</v>
      </c>
      <c r="S627">
        <v>626</v>
      </c>
    </row>
    <row r="628" spans="1:19" x14ac:dyDescent="0.3">
      <c r="A628" s="5">
        <v>43868.997997997998</v>
      </c>
      <c r="B628" t="s">
        <v>25</v>
      </c>
      <c r="C628" t="s">
        <v>28</v>
      </c>
      <c r="D628" t="s">
        <v>33</v>
      </c>
      <c r="E628" t="s">
        <v>50</v>
      </c>
      <c r="F628">
        <v>8343</v>
      </c>
      <c r="G628">
        <v>4</v>
      </c>
      <c r="H628">
        <v>7903</v>
      </c>
      <c r="I628" t="s">
        <v>54</v>
      </c>
      <c r="J628" t="s">
        <v>55</v>
      </c>
      <c r="K628">
        <v>33</v>
      </c>
      <c r="L628" t="s">
        <v>58</v>
      </c>
      <c r="M628" t="s">
        <v>60</v>
      </c>
      <c r="N628" t="s">
        <v>62</v>
      </c>
      <c r="O628">
        <v>4.9000000000000004</v>
      </c>
      <c r="P628" t="s">
        <v>66</v>
      </c>
      <c r="Q628">
        <v>33372</v>
      </c>
      <c r="R628">
        <v>25469</v>
      </c>
      <c r="S628">
        <v>627</v>
      </c>
    </row>
    <row r="629" spans="1:19" x14ac:dyDescent="0.3">
      <c r="A629" s="5">
        <v>44906.635635635626</v>
      </c>
      <c r="B629" t="s">
        <v>18</v>
      </c>
      <c r="C629" t="s">
        <v>28</v>
      </c>
      <c r="D629" t="s">
        <v>40</v>
      </c>
      <c r="E629" t="s">
        <v>45</v>
      </c>
      <c r="F629">
        <v>11982</v>
      </c>
      <c r="G629">
        <v>1</v>
      </c>
      <c r="H629">
        <v>2615</v>
      </c>
      <c r="I629" t="s">
        <v>54</v>
      </c>
      <c r="J629" t="s">
        <v>55</v>
      </c>
      <c r="K629">
        <v>50</v>
      </c>
      <c r="L629" t="s">
        <v>58</v>
      </c>
      <c r="M629" t="s">
        <v>60</v>
      </c>
      <c r="N629" t="s">
        <v>61</v>
      </c>
      <c r="O629">
        <v>3.5</v>
      </c>
      <c r="P629" t="s">
        <v>64</v>
      </c>
      <c r="Q629">
        <v>11982</v>
      </c>
      <c r="R629">
        <v>9367</v>
      </c>
      <c r="S629">
        <v>628</v>
      </c>
    </row>
    <row r="630" spans="1:19" x14ac:dyDescent="0.3">
      <c r="A630" s="5">
        <v>44193.442442442443</v>
      </c>
      <c r="B630" t="s">
        <v>18</v>
      </c>
      <c r="C630" t="s">
        <v>31</v>
      </c>
      <c r="D630" t="s">
        <v>40</v>
      </c>
      <c r="E630" t="s">
        <v>49</v>
      </c>
      <c r="F630">
        <v>14245</v>
      </c>
      <c r="G630">
        <v>3</v>
      </c>
      <c r="H630">
        <v>2798</v>
      </c>
      <c r="I630" t="s">
        <v>54</v>
      </c>
      <c r="J630" t="s">
        <v>56</v>
      </c>
      <c r="K630">
        <v>53</v>
      </c>
      <c r="L630" t="s">
        <v>58</v>
      </c>
      <c r="M630" t="s">
        <v>60</v>
      </c>
      <c r="N630" t="s">
        <v>61</v>
      </c>
      <c r="O630">
        <v>3.1</v>
      </c>
      <c r="P630" t="s">
        <v>65</v>
      </c>
      <c r="Q630">
        <v>42735</v>
      </c>
      <c r="R630">
        <v>39937</v>
      </c>
      <c r="S630">
        <v>629</v>
      </c>
    </row>
    <row r="631" spans="1:19" x14ac:dyDescent="0.3">
      <c r="A631" s="5">
        <v>44364.433433433427</v>
      </c>
      <c r="B631" t="s">
        <v>18</v>
      </c>
      <c r="C631" t="s">
        <v>29</v>
      </c>
      <c r="D631" t="s">
        <v>33</v>
      </c>
      <c r="E631" t="s">
        <v>45</v>
      </c>
      <c r="F631">
        <v>48248</v>
      </c>
      <c r="G631">
        <v>1</v>
      </c>
      <c r="H631">
        <v>6431</v>
      </c>
      <c r="I631" t="s">
        <v>53</v>
      </c>
      <c r="J631" t="s">
        <v>56</v>
      </c>
      <c r="K631">
        <v>46</v>
      </c>
      <c r="L631" t="s">
        <v>58</v>
      </c>
      <c r="M631" t="s">
        <v>60</v>
      </c>
      <c r="N631" t="s">
        <v>62</v>
      </c>
      <c r="O631">
        <v>3</v>
      </c>
      <c r="P631" t="s">
        <v>64</v>
      </c>
      <c r="Q631">
        <v>48248</v>
      </c>
      <c r="R631">
        <v>41817</v>
      </c>
      <c r="S631">
        <v>630</v>
      </c>
    </row>
    <row r="632" spans="1:19" x14ac:dyDescent="0.3">
      <c r="A632" s="5">
        <v>45215.004004003997</v>
      </c>
      <c r="B632" t="s">
        <v>24</v>
      </c>
      <c r="C632" t="s">
        <v>29</v>
      </c>
      <c r="D632" t="s">
        <v>34</v>
      </c>
      <c r="E632" t="s">
        <v>50</v>
      </c>
      <c r="F632">
        <v>55940</v>
      </c>
      <c r="G632">
        <v>4</v>
      </c>
      <c r="H632">
        <v>7571</v>
      </c>
      <c r="I632" t="s">
        <v>54</v>
      </c>
      <c r="J632" t="s">
        <v>55</v>
      </c>
      <c r="K632">
        <v>44</v>
      </c>
      <c r="L632" t="s">
        <v>57</v>
      </c>
      <c r="M632" t="s">
        <v>59</v>
      </c>
      <c r="N632" t="s">
        <v>61</v>
      </c>
      <c r="O632">
        <v>4.5999999999999996</v>
      </c>
      <c r="P632" t="s">
        <v>63</v>
      </c>
      <c r="Q632">
        <v>223760</v>
      </c>
      <c r="R632">
        <v>216189</v>
      </c>
      <c r="S632">
        <v>631</v>
      </c>
    </row>
    <row r="633" spans="1:19" x14ac:dyDescent="0.3">
      <c r="A633" s="5">
        <v>44124.75375375375</v>
      </c>
      <c r="B633" t="s">
        <v>22</v>
      </c>
      <c r="C633" t="s">
        <v>28</v>
      </c>
      <c r="D633" t="s">
        <v>35</v>
      </c>
      <c r="E633" t="s">
        <v>49</v>
      </c>
      <c r="F633">
        <v>9312</v>
      </c>
      <c r="G633">
        <v>4</v>
      </c>
      <c r="H633">
        <v>4709</v>
      </c>
      <c r="I633" t="s">
        <v>52</v>
      </c>
      <c r="J633" t="s">
        <v>56</v>
      </c>
      <c r="K633">
        <v>53</v>
      </c>
      <c r="L633" t="s">
        <v>58</v>
      </c>
      <c r="M633" t="s">
        <v>59</v>
      </c>
      <c r="N633" t="s">
        <v>61</v>
      </c>
      <c r="O633">
        <v>3.4</v>
      </c>
      <c r="P633" t="s">
        <v>65</v>
      </c>
      <c r="Q633">
        <v>37248</v>
      </c>
      <c r="R633">
        <v>32539</v>
      </c>
      <c r="S633">
        <v>632</v>
      </c>
    </row>
    <row r="634" spans="1:19" x14ac:dyDescent="0.3">
      <c r="A634" s="5">
        <v>44469.658658658664</v>
      </c>
      <c r="B634" t="s">
        <v>22</v>
      </c>
      <c r="C634" t="s">
        <v>32</v>
      </c>
      <c r="D634" t="s">
        <v>33</v>
      </c>
      <c r="E634" t="s">
        <v>42</v>
      </c>
      <c r="F634">
        <v>27312</v>
      </c>
      <c r="G634">
        <v>3</v>
      </c>
      <c r="H634">
        <v>588</v>
      </c>
      <c r="I634" t="s">
        <v>52</v>
      </c>
      <c r="J634" t="s">
        <v>55</v>
      </c>
      <c r="K634">
        <v>36</v>
      </c>
      <c r="L634" t="s">
        <v>57</v>
      </c>
      <c r="M634" t="s">
        <v>60</v>
      </c>
      <c r="N634" t="s">
        <v>61</v>
      </c>
      <c r="O634">
        <v>4.5</v>
      </c>
      <c r="P634" t="s">
        <v>65</v>
      </c>
      <c r="Q634">
        <v>81936</v>
      </c>
      <c r="R634">
        <v>81348</v>
      </c>
      <c r="S634">
        <v>633</v>
      </c>
    </row>
    <row r="635" spans="1:19" x14ac:dyDescent="0.3">
      <c r="A635" s="5">
        <v>44118.907907907902</v>
      </c>
      <c r="B635" t="s">
        <v>19</v>
      </c>
      <c r="C635" t="s">
        <v>29</v>
      </c>
      <c r="D635" t="s">
        <v>38</v>
      </c>
      <c r="E635" t="s">
        <v>42</v>
      </c>
      <c r="F635">
        <v>33207</v>
      </c>
      <c r="G635">
        <v>3</v>
      </c>
      <c r="H635">
        <v>5200</v>
      </c>
      <c r="I635" t="s">
        <v>52</v>
      </c>
      <c r="J635" t="s">
        <v>56</v>
      </c>
      <c r="K635">
        <v>62</v>
      </c>
      <c r="L635" t="s">
        <v>57</v>
      </c>
      <c r="M635" t="s">
        <v>59</v>
      </c>
      <c r="N635" t="s">
        <v>62</v>
      </c>
      <c r="O635">
        <v>3.8</v>
      </c>
      <c r="P635" t="s">
        <v>63</v>
      </c>
      <c r="Q635">
        <v>99621</v>
      </c>
      <c r="R635">
        <v>94421</v>
      </c>
      <c r="S635">
        <v>634</v>
      </c>
    </row>
    <row r="636" spans="1:19" x14ac:dyDescent="0.3">
      <c r="A636" s="5">
        <v>45188.697697697688</v>
      </c>
      <c r="B636" t="s">
        <v>25</v>
      </c>
      <c r="C636" t="s">
        <v>31</v>
      </c>
      <c r="D636" t="s">
        <v>34</v>
      </c>
      <c r="E636" t="s">
        <v>46</v>
      </c>
      <c r="F636">
        <v>57720</v>
      </c>
      <c r="G636">
        <v>2</v>
      </c>
      <c r="H636">
        <v>2913</v>
      </c>
      <c r="I636" t="s">
        <v>54</v>
      </c>
      <c r="J636" t="s">
        <v>56</v>
      </c>
      <c r="K636">
        <v>60</v>
      </c>
      <c r="L636" t="s">
        <v>58</v>
      </c>
      <c r="M636" t="s">
        <v>59</v>
      </c>
      <c r="N636" t="s">
        <v>61</v>
      </c>
      <c r="O636">
        <v>4.2</v>
      </c>
      <c r="P636" t="s">
        <v>65</v>
      </c>
      <c r="Q636">
        <v>115440</v>
      </c>
      <c r="R636">
        <v>112527</v>
      </c>
      <c r="S636">
        <v>635</v>
      </c>
    </row>
    <row r="637" spans="1:19" x14ac:dyDescent="0.3">
      <c r="A637" s="5">
        <v>44776.565565565557</v>
      </c>
      <c r="B637" t="s">
        <v>26</v>
      </c>
      <c r="C637" t="s">
        <v>31</v>
      </c>
      <c r="D637" t="s">
        <v>39</v>
      </c>
      <c r="E637" t="s">
        <v>43</v>
      </c>
      <c r="F637">
        <v>17300</v>
      </c>
      <c r="G637">
        <v>2</v>
      </c>
      <c r="H637">
        <v>1975</v>
      </c>
      <c r="I637" t="s">
        <v>53</v>
      </c>
      <c r="J637" t="s">
        <v>56</v>
      </c>
      <c r="K637">
        <v>46</v>
      </c>
      <c r="L637" t="s">
        <v>57</v>
      </c>
      <c r="M637" t="s">
        <v>59</v>
      </c>
      <c r="N637" t="s">
        <v>62</v>
      </c>
      <c r="O637">
        <v>3.5</v>
      </c>
      <c r="P637" t="s">
        <v>63</v>
      </c>
      <c r="Q637">
        <v>34600</v>
      </c>
      <c r="R637">
        <v>32625</v>
      </c>
      <c r="S637">
        <v>636</v>
      </c>
    </row>
    <row r="638" spans="1:19" x14ac:dyDescent="0.3">
      <c r="A638" s="5">
        <v>44761.950950950952</v>
      </c>
      <c r="B638" t="s">
        <v>20</v>
      </c>
      <c r="C638" t="s">
        <v>29</v>
      </c>
      <c r="D638" t="s">
        <v>37</v>
      </c>
      <c r="E638" t="s">
        <v>47</v>
      </c>
      <c r="F638">
        <v>37975</v>
      </c>
      <c r="G638">
        <v>2</v>
      </c>
      <c r="H638">
        <v>3614</v>
      </c>
      <c r="I638" t="s">
        <v>51</v>
      </c>
      <c r="J638" t="s">
        <v>55</v>
      </c>
      <c r="K638">
        <v>26</v>
      </c>
      <c r="L638" t="s">
        <v>58</v>
      </c>
      <c r="M638" t="s">
        <v>60</v>
      </c>
      <c r="N638" t="s">
        <v>62</v>
      </c>
      <c r="O638">
        <v>3.6</v>
      </c>
      <c r="P638" t="s">
        <v>65</v>
      </c>
      <c r="Q638">
        <v>75950</v>
      </c>
      <c r="R638">
        <v>72336</v>
      </c>
      <c r="S638">
        <v>637</v>
      </c>
    </row>
    <row r="639" spans="1:19" x14ac:dyDescent="0.3">
      <c r="A639" s="5">
        <v>44716.645645645644</v>
      </c>
      <c r="B639" t="s">
        <v>27</v>
      </c>
      <c r="C639" t="s">
        <v>31</v>
      </c>
      <c r="D639" t="s">
        <v>34</v>
      </c>
      <c r="E639" t="s">
        <v>49</v>
      </c>
      <c r="F639">
        <v>49140</v>
      </c>
      <c r="G639">
        <v>4</v>
      </c>
      <c r="H639">
        <v>2139</v>
      </c>
      <c r="I639" t="s">
        <v>51</v>
      </c>
      <c r="J639" t="s">
        <v>56</v>
      </c>
      <c r="K639">
        <v>40</v>
      </c>
      <c r="L639" t="s">
        <v>57</v>
      </c>
      <c r="M639" t="s">
        <v>59</v>
      </c>
      <c r="N639" t="s">
        <v>62</v>
      </c>
      <c r="O639">
        <v>5</v>
      </c>
      <c r="P639" t="s">
        <v>66</v>
      </c>
      <c r="Q639">
        <v>196560</v>
      </c>
      <c r="R639">
        <v>194421</v>
      </c>
      <c r="S639">
        <v>638</v>
      </c>
    </row>
    <row r="640" spans="1:19" x14ac:dyDescent="0.3">
      <c r="A640" s="5">
        <v>43936.225225225222</v>
      </c>
      <c r="B640" t="s">
        <v>27</v>
      </c>
      <c r="C640" t="s">
        <v>31</v>
      </c>
      <c r="D640" t="s">
        <v>34</v>
      </c>
      <c r="E640" t="s">
        <v>48</v>
      </c>
      <c r="F640">
        <v>28982</v>
      </c>
      <c r="G640">
        <v>2</v>
      </c>
      <c r="H640">
        <v>6374</v>
      </c>
      <c r="I640" t="s">
        <v>52</v>
      </c>
      <c r="J640" t="s">
        <v>55</v>
      </c>
      <c r="K640">
        <v>49</v>
      </c>
      <c r="L640" t="s">
        <v>58</v>
      </c>
      <c r="M640" t="s">
        <v>59</v>
      </c>
      <c r="N640" t="s">
        <v>62</v>
      </c>
      <c r="O640">
        <v>3.7</v>
      </c>
      <c r="P640" t="s">
        <v>64</v>
      </c>
      <c r="Q640">
        <v>57964</v>
      </c>
      <c r="R640">
        <v>51590</v>
      </c>
      <c r="S640">
        <v>639</v>
      </c>
    </row>
    <row r="641" spans="1:19" x14ac:dyDescent="0.3">
      <c r="A641" s="5">
        <v>44190.519519519512</v>
      </c>
      <c r="B641" t="s">
        <v>23</v>
      </c>
      <c r="C641" t="s">
        <v>30</v>
      </c>
      <c r="D641" t="s">
        <v>38</v>
      </c>
      <c r="E641" t="s">
        <v>48</v>
      </c>
      <c r="F641">
        <v>42196</v>
      </c>
      <c r="G641">
        <v>4</v>
      </c>
      <c r="H641">
        <v>2435</v>
      </c>
      <c r="I641" t="s">
        <v>53</v>
      </c>
      <c r="J641" t="s">
        <v>56</v>
      </c>
      <c r="K641">
        <v>39</v>
      </c>
      <c r="L641" t="s">
        <v>58</v>
      </c>
      <c r="M641" t="s">
        <v>59</v>
      </c>
      <c r="N641" t="s">
        <v>61</v>
      </c>
      <c r="O641">
        <v>4.4000000000000004</v>
      </c>
      <c r="P641" t="s">
        <v>63</v>
      </c>
      <c r="Q641">
        <v>168784</v>
      </c>
      <c r="R641">
        <v>166349</v>
      </c>
      <c r="S641">
        <v>640</v>
      </c>
    </row>
    <row r="642" spans="1:19" x14ac:dyDescent="0.3">
      <c r="A642" s="5">
        <v>45076.165165165163</v>
      </c>
      <c r="B642" t="s">
        <v>27</v>
      </c>
      <c r="C642" t="s">
        <v>31</v>
      </c>
      <c r="D642" t="s">
        <v>35</v>
      </c>
      <c r="E642" t="s">
        <v>45</v>
      </c>
      <c r="F642">
        <v>22580</v>
      </c>
      <c r="G642">
        <v>1</v>
      </c>
      <c r="H642">
        <v>7553</v>
      </c>
      <c r="I642" t="s">
        <v>51</v>
      </c>
      <c r="J642" t="s">
        <v>55</v>
      </c>
      <c r="K642">
        <v>52</v>
      </c>
      <c r="L642" t="s">
        <v>58</v>
      </c>
      <c r="M642" t="s">
        <v>59</v>
      </c>
      <c r="N642" t="s">
        <v>61</v>
      </c>
      <c r="O642">
        <v>4</v>
      </c>
      <c r="P642" t="s">
        <v>65</v>
      </c>
      <c r="Q642">
        <v>22580</v>
      </c>
      <c r="R642">
        <v>15027</v>
      </c>
      <c r="S642">
        <v>641</v>
      </c>
    </row>
    <row r="643" spans="1:19" x14ac:dyDescent="0.3">
      <c r="A643" s="5">
        <v>44028.297297297293</v>
      </c>
      <c r="B643" t="s">
        <v>24</v>
      </c>
      <c r="C643" t="s">
        <v>29</v>
      </c>
      <c r="D643" t="s">
        <v>35</v>
      </c>
      <c r="E643" t="s">
        <v>43</v>
      </c>
      <c r="F643">
        <v>25008</v>
      </c>
      <c r="G643">
        <v>1</v>
      </c>
      <c r="H643">
        <v>5646</v>
      </c>
      <c r="I643" t="s">
        <v>52</v>
      </c>
      <c r="J643" t="s">
        <v>55</v>
      </c>
      <c r="K643">
        <v>59</v>
      </c>
      <c r="L643" t="s">
        <v>57</v>
      </c>
      <c r="M643" t="s">
        <v>60</v>
      </c>
      <c r="N643" t="s">
        <v>61</v>
      </c>
      <c r="O643">
        <v>4.3</v>
      </c>
      <c r="P643" t="s">
        <v>65</v>
      </c>
      <c r="Q643">
        <v>25008</v>
      </c>
      <c r="R643">
        <v>19362</v>
      </c>
      <c r="S643">
        <v>642</v>
      </c>
    </row>
    <row r="644" spans="1:19" x14ac:dyDescent="0.3">
      <c r="A644" s="5">
        <v>44864.25325325325</v>
      </c>
      <c r="B644" t="s">
        <v>25</v>
      </c>
      <c r="C644" t="s">
        <v>29</v>
      </c>
      <c r="D644" t="s">
        <v>34</v>
      </c>
      <c r="E644" t="s">
        <v>50</v>
      </c>
      <c r="F644">
        <v>8817</v>
      </c>
      <c r="G644">
        <v>4</v>
      </c>
      <c r="H644">
        <v>7067</v>
      </c>
      <c r="I644" t="s">
        <v>53</v>
      </c>
      <c r="J644" t="s">
        <v>56</v>
      </c>
      <c r="K644">
        <v>18</v>
      </c>
      <c r="L644" t="s">
        <v>57</v>
      </c>
      <c r="M644" t="s">
        <v>60</v>
      </c>
      <c r="N644" t="s">
        <v>61</v>
      </c>
      <c r="O644">
        <v>3.5</v>
      </c>
      <c r="P644" t="s">
        <v>65</v>
      </c>
      <c r="Q644">
        <v>35268</v>
      </c>
      <c r="R644">
        <v>28201</v>
      </c>
      <c r="S644">
        <v>643</v>
      </c>
    </row>
    <row r="645" spans="1:19" x14ac:dyDescent="0.3">
      <c r="A645" s="5">
        <v>44142.291291291287</v>
      </c>
      <c r="B645" t="s">
        <v>24</v>
      </c>
      <c r="C645" t="s">
        <v>32</v>
      </c>
      <c r="D645" t="s">
        <v>33</v>
      </c>
      <c r="E645" t="s">
        <v>43</v>
      </c>
      <c r="F645">
        <v>14347</v>
      </c>
      <c r="G645">
        <v>3</v>
      </c>
      <c r="H645">
        <v>3819</v>
      </c>
      <c r="I645" t="s">
        <v>52</v>
      </c>
      <c r="J645" t="s">
        <v>55</v>
      </c>
      <c r="K645">
        <v>61</v>
      </c>
      <c r="L645" t="s">
        <v>58</v>
      </c>
      <c r="M645" t="s">
        <v>59</v>
      </c>
      <c r="N645" t="s">
        <v>61</v>
      </c>
      <c r="O645">
        <v>4.0999999999999996</v>
      </c>
      <c r="P645" t="s">
        <v>65</v>
      </c>
      <c r="Q645">
        <v>43041</v>
      </c>
      <c r="R645">
        <v>39222</v>
      </c>
      <c r="S645">
        <v>644</v>
      </c>
    </row>
    <row r="646" spans="1:19" x14ac:dyDescent="0.3">
      <c r="A646" s="5">
        <v>44525.194194194191</v>
      </c>
      <c r="B646" t="s">
        <v>21</v>
      </c>
      <c r="C646" t="s">
        <v>28</v>
      </c>
      <c r="D646" t="s">
        <v>34</v>
      </c>
      <c r="E646" t="s">
        <v>48</v>
      </c>
      <c r="F646">
        <v>9131</v>
      </c>
      <c r="G646">
        <v>2</v>
      </c>
      <c r="H646">
        <v>7177</v>
      </c>
      <c r="I646" t="s">
        <v>53</v>
      </c>
      <c r="J646" t="s">
        <v>56</v>
      </c>
      <c r="K646">
        <v>29</v>
      </c>
      <c r="L646" t="s">
        <v>57</v>
      </c>
      <c r="M646" t="s">
        <v>59</v>
      </c>
      <c r="N646" t="s">
        <v>62</v>
      </c>
      <c r="O646">
        <v>4.5</v>
      </c>
      <c r="P646" t="s">
        <v>63</v>
      </c>
      <c r="Q646">
        <v>18262</v>
      </c>
      <c r="R646">
        <v>11085</v>
      </c>
      <c r="S646">
        <v>645</v>
      </c>
    </row>
    <row r="647" spans="1:19" x14ac:dyDescent="0.3">
      <c r="A647" s="5">
        <v>44737.106106106097</v>
      </c>
      <c r="B647" t="s">
        <v>18</v>
      </c>
      <c r="C647" t="s">
        <v>29</v>
      </c>
      <c r="D647" t="s">
        <v>40</v>
      </c>
      <c r="E647" t="s">
        <v>45</v>
      </c>
      <c r="F647">
        <v>38936</v>
      </c>
      <c r="G647">
        <v>3</v>
      </c>
      <c r="H647">
        <v>6435</v>
      </c>
      <c r="I647" t="s">
        <v>54</v>
      </c>
      <c r="J647" t="s">
        <v>55</v>
      </c>
      <c r="K647">
        <v>26</v>
      </c>
      <c r="L647" t="s">
        <v>58</v>
      </c>
      <c r="M647" t="s">
        <v>59</v>
      </c>
      <c r="N647" t="s">
        <v>62</v>
      </c>
      <c r="O647">
        <v>3.4</v>
      </c>
      <c r="P647" t="s">
        <v>63</v>
      </c>
      <c r="Q647">
        <v>116808</v>
      </c>
      <c r="R647">
        <v>110373</v>
      </c>
      <c r="S647">
        <v>646</v>
      </c>
    </row>
    <row r="648" spans="1:19" x14ac:dyDescent="0.3">
      <c r="A648" s="5">
        <v>44303.052052052051</v>
      </c>
      <c r="B648" t="s">
        <v>20</v>
      </c>
      <c r="C648" t="s">
        <v>31</v>
      </c>
      <c r="D648" t="s">
        <v>33</v>
      </c>
      <c r="E648" t="s">
        <v>42</v>
      </c>
      <c r="F648">
        <v>53282</v>
      </c>
      <c r="G648">
        <v>1</v>
      </c>
      <c r="H648">
        <v>6990</v>
      </c>
      <c r="I648" t="s">
        <v>53</v>
      </c>
      <c r="J648" t="s">
        <v>56</v>
      </c>
      <c r="K648">
        <v>41</v>
      </c>
      <c r="L648" t="s">
        <v>57</v>
      </c>
      <c r="M648" t="s">
        <v>59</v>
      </c>
      <c r="N648" t="s">
        <v>61</v>
      </c>
      <c r="O648">
        <v>4.5999999999999996</v>
      </c>
      <c r="P648" t="s">
        <v>64</v>
      </c>
      <c r="Q648">
        <v>53282</v>
      </c>
      <c r="R648">
        <v>46292</v>
      </c>
      <c r="S648">
        <v>647</v>
      </c>
    </row>
    <row r="649" spans="1:19" x14ac:dyDescent="0.3">
      <c r="A649" s="5">
        <v>43980.069069069061</v>
      </c>
      <c r="B649" t="s">
        <v>24</v>
      </c>
      <c r="C649" t="s">
        <v>32</v>
      </c>
      <c r="D649" t="s">
        <v>35</v>
      </c>
      <c r="E649" t="s">
        <v>45</v>
      </c>
      <c r="F649">
        <v>50403</v>
      </c>
      <c r="G649">
        <v>4</v>
      </c>
      <c r="H649">
        <v>4364</v>
      </c>
      <c r="I649" t="s">
        <v>52</v>
      </c>
      <c r="J649" t="s">
        <v>56</v>
      </c>
      <c r="K649">
        <v>39</v>
      </c>
      <c r="L649" t="s">
        <v>58</v>
      </c>
      <c r="M649" t="s">
        <v>59</v>
      </c>
      <c r="N649" t="s">
        <v>62</v>
      </c>
      <c r="O649">
        <v>4.0999999999999996</v>
      </c>
      <c r="P649" t="s">
        <v>65</v>
      </c>
      <c r="Q649">
        <v>201612</v>
      </c>
      <c r="R649">
        <v>197248</v>
      </c>
      <c r="S649">
        <v>648</v>
      </c>
    </row>
    <row r="650" spans="1:19" x14ac:dyDescent="0.3">
      <c r="A650" s="5">
        <v>45076.165165165163</v>
      </c>
      <c r="B650" t="s">
        <v>22</v>
      </c>
      <c r="C650" t="s">
        <v>30</v>
      </c>
      <c r="D650" t="s">
        <v>35</v>
      </c>
      <c r="E650" t="s">
        <v>49</v>
      </c>
      <c r="F650">
        <v>11695</v>
      </c>
      <c r="G650">
        <v>4</v>
      </c>
      <c r="H650">
        <v>953</v>
      </c>
      <c r="I650" t="s">
        <v>52</v>
      </c>
      <c r="J650" t="s">
        <v>55</v>
      </c>
      <c r="K650">
        <v>64</v>
      </c>
      <c r="L650" t="s">
        <v>57</v>
      </c>
      <c r="M650" t="s">
        <v>59</v>
      </c>
      <c r="N650" t="s">
        <v>62</v>
      </c>
      <c r="O650">
        <v>3.3</v>
      </c>
      <c r="P650" t="s">
        <v>66</v>
      </c>
      <c r="Q650">
        <v>46780</v>
      </c>
      <c r="R650">
        <v>45827</v>
      </c>
      <c r="S650">
        <v>649</v>
      </c>
    </row>
    <row r="651" spans="1:19" x14ac:dyDescent="0.3">
      <c r="A651" s="5">
        <v>44308.897897897892</v>
      </c>
      <c r="B651" t="s">
        <v>26</v>
      </c>
      <c r="C651" t="s">
        <v>32</v>
      </c>
      <c r="D651" t="s">
        <v>33</v>
      </c>
      <c r="E651" t="s">
        <v>47</v>
      </c>
      <c r="F651">
        <v>18940</v>
      </c>
      <c r="G651">
        <v>4</v>
      </c>
      <c r="H651">
        <v>8014</v>
      </c>
      <c r="I651" t="s">
        <v>54</v>
      </c>
      <c r="J651" t="s">
        <v>56</v>
      </c>
      <c r="K651">
        <v>47</v>
      </c>
      <c r="L651" t="s">
        <v>57</v>
      </c>
      <c r="M651" t="s">
        <v>59</v>
      </c>
      <c r="N651" t="s">
        <v>61</v>
      </c>
      <c r="O651">
        <v>3.2</v>
      </c>
      <c r="P651" t="s">
        <v>65</v>
      </c>
      <c r="Q651">
        <v>75760</v>
      </c>
      <c r="R651">
        <v>67746</v>
      </c>
      <c r="S651">
        <v>650</v>
      </c>
    </row>
    <row r="652" spans="1:19" x14ac:dyDescent="0.3">
      <c r="A652" s="5">
        <v>44700.569569569561</v>
      </c>
      <c r="B652" t="s">
        <v>21</v>
      </c>
      <c r="C652" t="s">
        <v>31</v>
      </c>
      <c r="D652" t="s">
        <v>34</v>
      </c>
      <c r="E652" t="s">
        <v>49</v>
      </c>
      <c r="F652">
        <v>14762</v>
      </c>
      <c r="G652">
        <v>4</v>
      </c>
      <c r="H652">
        <v>6749</v>
      </c>
      <c r="I652" t="s">
        <v>52</v>
      </c>
      <c r="J652" t="s">
        <v>55</v>
      </c>
      <c r="K652">
        <v>26</v>
      </c>
      <c r="L652" t="s">
        <v>57</v>
      </c>
      <c r="M652" t="s">
        <v>60</v>
      </c>
      <c r="N652" t="s">
        <v>62</v>
      </c>
      <c r="O652">
        <v>3</v>
      </c>
      <c r="P652" t="s">
        <v>66</v>
      </c>
      <c r="Q652">
        <v>59048</v>
      </c>
      <c r="R652">
        <v>52299</v>
      </c>
      <c r="S652">
        <v>651</v>
      </c>
    </row>
    <row r="653" spans="1:19" x14ac:dyDescent="0.3">
      <c r="A653" s="5">
        <v>44156.9059059059</v>
      </c>
      <c r="B653" t="s">
        <v>25</v>
      </c>
      <c r="C653" t="s">
        <v>29</v>
      </c>
      <c r="D653" t="s">
        <v>38</v>
      </c>
      <c r="E653" t="s">
        <v>43</v>
      </c>
      <c r="F653">
        <v>9865</v>
      </c>
      <c r="G653">
        <v>2</v>
      </c>
      <c r="H653">
        <v>2035</v>
      </c>
      <c r="I653" t="s">
        <v>51</v>
      </c>
      <c r="J653" t="s">
        <v>55</v>
      </c>
      <c r="K653">
        <v>39</v>
      </c>
      <c r="L653" t="s">
        <v>57</v>
      </c>
      <c r="M653" t="s">
        <v>60</v>
      </c>
      <c r="N653" t="s">
        <v>61</v>
      </c>
      <c r="O653">
        <v>3.7</v>
      </c>
      <c r="P653" t="s">
        <v>66</v>
      </c>
      <c r="Q653">
        <v>19730</v>
      </c>
      <c r="R653">
        <v>17695</v>
      </c>
      <c r="S653">
        <v>652</v>
      </c>
    </row>
    <row r="654" spans="1:19" x14ac:dyDescent="0.3">
      <c r="A654" s="5">
        <v>44205.134134134132</v>
      </c>
      <c r="B654" t="s">
        <v>18</v>
      </c>
      <c r="C654" t="s">
        <v>32</v>
      </c>
      <c r="D654" t="s">
        <v>40</v>
      </c>
      <c r="E654" t="s">
        <v>46</v>
      </c>
      <c r="F654">
        <v>21918</v>
      </c>
      <c r="G654">
        <v>2</v>
      </c>
      <c r="H654">
        <v>1873</v>
      </c>
      <c r="I654" t="s">
        <v>51</v>
      </c>
      <c r="J654" t="s">
        <v>56</v>
      </c>
      <c r="K654">
        <v>30</v>
      </c>
      <c r="L654" t="s">
        <v>58</v>
      </c>
      <c r="M654" t="s">
        <v>59</v>
      </c>
      <c r="N654" t="s">
        <v>62</v>
      </c>
      <c r="O654">
        <v>4.0999999999999996</v>
      </c>
      <c r="P654" t="s">
        <v>65</v>
      </c>
      <c r="Q654">
        <v>43836</v>
      </c>
      <c r="R654">
        <v>41963</v>
      </c>
      <c r="S654">
        <v>653</v>
      </c>
    </row>
    <row r="655" spans="1:19" x14ac:dyDescent="0.3">
      <c r="A655" s="5">
        <v>44773.642642642641</v>
      </c>
      <c r="B655" t="s">
        <v>20</v>
      </c>
      <c r="C655" t="s">
        <v>31</v>
      </c>
      <c r="D655" t="s">
        <v>33</v>
      </c>
      <c r="E655" t="s">
        <v>43</v>
      </c>
      <c r="F655">
        <v>25042</v>
      </c>
      <c r="G655">
        <v>4</v>
      </c>
      <c r="H655">
        <v>8262</v>
      </c>
      <c r="I655" t="s">
        <v>51</v>
      </c>
      <c r="J655" t="s">
        <v>55</v>
      </c>
      <c r="K655">
        <v>63</v>
      </c>
      <c r="L655" t="s">
        <v>58</v>
      </c>
      <c r="M655" t="s">
        <v>59</v>
      </c>
      <c r="N655" t="s">
        <v>62</v>
      </c>
      <c r="O655">
        <v>3.3</v>
      </c>
      <c r="P655" t="s">
        <v>66</v>
      </c>
      <c r="Q655">
        <v>100168</v>
      </c>
      <c r="R655">
        <v>91906</v>
      </c>
      <c r="S655">
        <v>654</v>
      </c>
    </row>
    <row r="656" spans="1:19" x14ac:dyDescent="0.3">
      <c r="A656" s="5">
        <v>44338.127127127118</v>
      </c>
      <c r="B656" t="s">
        <v>18</v>
      </c>
      <c r="C656" t="s">
        <v>30</v>
      </c>
      <c r="D656" t="s">
        <v>36</v>
      </c>
      <c r="E656" t="s">
        <v>49</v>
      </c>
      <c r="F656">
        <v>55953</v>
      </c>
      <c r="G656">
        <v>2</v>
      </c>
      <c r="H656">
        <v>7373</v>
      </c>
      <c r="I656" t="s">
        <v>53</v>
      </c>
      <c r="J656" t="s">
        <v>55</v>
      </c>
      <c r="K656">
        <v>61</v>
      </c>
      <c r="L656" t="s">
        <v>57</v>
      </c>
      <c r="M656" t="s">
        <v>59</v>
      </c>
      <c r="N656" t="s">
        <v>62</v>
      </c>
      <c r="O656">
        <v>4.5</v>
      </c>
      <c r="P656" t="s">
        <v>63</v>
      </c>
      <c r="Q656">
        <v>111906</v>
      </c>
      <c r="R656">
        <v>104533</v>
      </c>
      <c r="S656">
        <v>655</v>
      </c>
    </row>
    <row r="657" spans="1:19" x14ac:dyDescent="0.3">
      <c r="A657" s="5">
        <v>43987.376376376364</v>
      </c>
      <c r="B657" t="s">
        <v>25</v>
      </c>
      <c r="C657" t="s">
        <v>32</v>
      </c>
      <c r="D657" t="s">
        <v>35</v>
      </c>
      <c r="E657" t="s">
        <v>41</v>
      </c>
      <c r="F657">
        <v>14218</v>
      </c>
      <c r="G657">
        <v>1</v>
      </c>
      <c r="H657">
        <v>4310</v>
      </c>
      <c r="I657" t="s">
        <v>54</v>
      </c>
      <c r="J657" t="s">
        <v>55</v>
      </c>
      <c r="K657">
        <v>27</v>
      </c>
      <c r="L657" t="s">
        <v>58</v>
      </c>
      <c r="M657" t="s">
        <v>60</v>
      </c>
      <c r="N657" t="s">
        <v>61</v>
      </c>
      <c r="O657">
        <v>3.1</v>
      </c>
      <c r="P657" t="s">
        <v>66</v>
      </c>
      <c r="Q657">
        <v>14218</v>
      </c>
      <c r="R657">
        <v>9908</v>
      </c>
      <c r="S657">
        <v>656</v>
      </c>
    </row>
    <row r="658" spans="1:19" x14ac:dyDescent="0.3">
      <c r="A658" s="5">
        <v>45184.313313313309</v>
      </c>
      <c r="B658" t="s">
        <v>27</v>
      </c>
      <c r="C658" t="s">
        <v>31</v>
      </c>
      <c r="D658" t="s">
        <v>33</v>
      </c>
      <c r="E658" t="s">
        <v>42</v>
      </c>
      <c r="F658">
        <v>55659</v>
      </c>
      <c r="G658">
        <v>3</v>
      </c>
      <c r="H658">
        <v>7467</v>
      </c>
      <c r="I658" t="s">
        <v>51</v>
      </c>
      <c r="J658" t="s">
        <v>56</v>
      </c>
      <c r="K658">
        <v>29</v>
      </c>
      <c r="L658" t="s">
        <v>58</v>
      </c>
      <c r="M658" t="s">
        <v>59</v>
      </c>
      <c r="N658" t="s">
        <v>62</v>
      </c>
      <c r="O658">
        <v>4.7</v>
      </c>
      <c r="P658" t="s">
        <v>63</v>
      </c>
      <c r="Q658">
        <v>166977</v>
      </c>
      <c r="R658">
        <v>159510</v>
      </c>
      <c r="S658">
        <v>657</v>
      </c>
    </row>
    <row r="659" spans="1:19" x14ac:dyDescent="0.3">
      <c r="A659" s="5">
        <v>45247.156156156147</v>
      </c>
      <c r="B659" t="s">
        <v>23</v>
      </c>
      <c r="C659" t="s">
        <v>28</v>
      </c>
      <c r="D659" t="s">
        <v>35</v>
      </c>
      <c r="E659" t="s">
        <v>48</v>
      </c>
      <c r="F659">
        <v>50956</v>
      </c>
      <c r="G659">
        <v>2</v>
      </c>
      <c r="H659">
        <v>9273</v>
      </c>
      <c r="I659" t="s">
        <v>51</v>
      </c>
      <c r="J659" t="s">
        <v>55</v>
      </c>
      <c r="K659">
        <v>51</v>
      </c>
      <c r="L659" t="s">
        <v>57</v>
      </c>
      <c r="M659" t="s">
        <v>59</v>
      </c>
      <c r="N659" t="s">
        <v>61</v>
      </c>
      <c r="O659">
        <v>4.9000000000000004</v>
      </c>
      <c r="P659" t="s">
        <v>63</v>
      </c>
      <c r="Q659">
        <v>101912</v>
      </c>
      <c r="R659">
        <v>92639</v>
      </c>
      <c r="S659">
        <v>658</v>
      </c>
    </row>
    <row r="660" spans="1:19" x14ac:dyDescent="0.3">
      <c r="A660" s="5">
        <v>45261.770770770767</v>
      </c>
      <c r="B660" t="s">
        <v>18</v>
      </c>
      <c r="C660" t="s">
        <v>29</v>
      </c>
      <c r="D660" t="s">
        <v>36</v>
      </c>
      <c r="E660" t="s">
        <v>41</v>
      </c>
      <c r="F660">
        <v>30951</v>
      </c>
      <c r="G660">
        <v>2</v>
      </c>
      <c r="H660">
        <v>5358</v>
      </c>
      <c r="I660" t="s">
        <v>52</v>
      </c>
      <c r="J660" t="s">
        <v>55</v>
      </c>
      <c r="K660">
        <v>63</v>
      </c>
      <c r="L660" t="s">
        <v>58</v>
      </c>
      <c r="M660" t="s">
        <v>60</v>
      </c>
      <c r="N660" t="s">
        <v>61</v>
      </c>
      <c r="O660">
        <v>3.8</v>
      </c>
      <c r="P660" t="s">
        <v>64</v>
      </c>
      <c r="Q660">
        <v>61902</v>
      </c>
      <c r="R660">
        <v>56544</v>
      </c>
      <c r="S660">
        <v>659</v>
      </c>
    </row>
    <row r="661" spans="1:19" x14ac:dyDescent="0.3">
      <c r="A661" s="5">
        <v>44589.498498498499</v>
      </c>
      <c r="B661" t="s">
        <v>27</v>
      </c>
      <c r="C661" t="s">
        <v>31</v>
      </c>
      <c r="D661" t="s">
        <v>34</v>
      </c>
      <c r="E661" t="s">
        <v>45</v>
      </c>
      <c r="F661">
        <v>57313</v>
      </c>
      <c r="G661">
        <v>3</v>
      </c>
      <c r="H661">
        <v>782</v>
      </c>
      <c r="I661" t="s">
        <v>52</v>
      </c>
      <c r="J661" t="s">
        <v>55</v>
      </c>
      <c r="K661">
        <v>59</v>
      </c>
      <c r="L661" t="s">
        <v>57</v>
      </c>
      <c r="M661" t="s">
        <v>60</v>
      </c>
      <c r="N661" t="s">
        <v>62</v>
      </c>
      <c r="O661">
        <v>4.7</v>
      </c>
      <c r="P661" t="s">
        <v>64</v>
      </c>
      <c r="Q661">
        <v>171939</v>
      </c>
      <c r="R661">
        <v>171157</v>
      </c>
      <c r="S661">
        <v>660</v>
      </c>
    </row>
    <row r="662" spans="1:19" x14ac:dyDescent="0.3">
      <c r="A662" s="5">
        <v>44048.757757757747</v>
      </c>
      <c r="B662" t="s">
        <v>20</v>
      </c>
      <c r="C662" t="s">
        <v>28</v>
      </c>
      <c r="D662" t="s">
        <v>40</v>
      </c>
      <c r="E662" t="s">
        <v>43</v>
      </c>
      <c r="F662">
        <v>23935</v>
      </c>
      <c r="G662">
        <v>3</v>
      </c>
      <c r="H662">
        <v>9060</v>
      </c>
      <c r="I662" t="s">
        <v>51</v>
      </c>
      <c r="J662" t="s">
        <v>56</v>
      </c>
      <c r="K662">
        <v>42</v>
      </c>
      <c r="L662" t="s">
        <v>57</v>
      </c>
      <c r="M662" t="s">
        <v>59</v>
      </c>
      <c r="N662" t="s">
        <v>61</v>
      </c>
      <c r="O662">
        <v>5</v>
      </c>
      <c r="P662" t="s">
        <v>64</v>
      </c>
      <c r="Q662">
        <v>71805</v>
      </c>
      <c r="R662">
        <v>62745</v>
      </c>
      <c r="S662">
        <v>661</v>
      </c>
    </row>
    <row r="663" spans="1:19" x14ac:dyDescent="0.3">
      <c r="A663" s="5">
        <v>45288.077077077069</v>
      </c>
      <c r="B663" t="s">
        <v>23</v>
      </c>
      <c r="C663" t="s">
        <v>29</v>
      </c>
      <c r="D663" t="s">
        <v>37</v>
      </c>
      <c r="E663" t="s">
        <v>48</v>
      </c>
      <c r="F663">
        <v>22682</v>
      </c>
      <c r="G663">
        <v>4</v>
      </c>
      <c r="H663">
        <v>7672</v>
      </c>
      <c r="I663" t="s">
        <v>53</v>
      </c>
      <c r="J663" t="s">
        <v>56</v>
      </c>
      <c r="K663">
        <v>25</v>
      </c>
      <c r="L663" t="s">
        <v>57</v>
      </c>
      <c r="M663" t="s">
        <v>60</v>
      </c>
      <c r="N663" t="s">
        <v>62</v>
      </c>
      <c r="O663">
        <v>4.9000000000000004</v>
      </c>
      <c r="P663" t="s">
        <v>65</v>
      </c>
      <c r="Q663">
        <v>90728</v>
      </c>
      <c r="R663">
        <v>83056</v>
      </c>
      <c r="S663">
        <v>662</v>
      </c>
    </row>
    <row r="664" spans="1:19" x14ac:dyDescent="0.3">
      <c r="A664" s="5">
        <v>44526.655655655653</v>
      </c>
      <c r="B664" t="s">
        <v>23</v>
      </c>
      <c r="C664" t="s">
        <v>29</v>
      </c>
      <c r="D664" t="s">
        <v>33</v>
      </c>
      <c r="E664" t="s">
        <v>46</v>
      </c>
      <c r="F664">
        <v>48468</v>
      </c>
      <c r="G664">
        <v>3</v>
      </c>
      <c r="H664">
        <v>9797</v>
      </c>
      <c r="I664" t="s">
        <v>53</v>
      </c>
      <c r="J664" t="s">
        <v>55</v>
      </c>
      <c r="K664">
        <v>39</v>
      </c>
      <c r="L664" t="s">
        <v>57</v>
      </c>
      <c r="M664" t="s">
        <v>59</v>
      </c>
      <c r="N664" t="s">
        <v>62</v>
      </c>
      <c r="O664">
        <v>3</v>
      </c>
      <c r="P664" t="s">
        <v>63</v>
      </c>
      <c r="Q664">
        <v>145404</v>
      </c>
      <c r="R664">
        <v>135607</v>
      </c>
      <c r="S664">
        <v>663</v>
      </c>
    </row>
    <row r="665" spans="1:19" x14ac:dyDescent="0.3">
      <c r="A665" s="5">
        <v>44403.89289289288</v>
      </c>
      <c r="B665" t="s">
        <v>27</v>
      </c>
      <c r="C665" t="s">
        <v>29</v>
      </c>
      <c r="D665" t="s">
        <v>36</v>
      </c>
      <c r="E665" t="s">
        <v>49</v>
      </c>
      <c r="F665">
        <v>38488</v>
      </c>
      <c r="G665">
        <v>2</v>
      </c>
      <c r="H665">
        <v>9482</v>
      </c>
      <c r="I665" t="s">
        <v>53</v>
      </c>
      <c r="J665" t="s">
        <v>56</v>
      </c>
      <c r="K665">
        <v>47</v>
      </c>
      <c r="L665" t="s">
        <v>57</v>
      </c>
      <c r="M665" t="s">
        <v>60</v>
      </c>
      <c r="N665" t="s">
        <v>61</v>
      </c>
      <c r="O665">
        <v>3.1</v>
      </c>
      <c r="P665" t="s">
        <v>66</v>
      </c>
      <c r="Q665">
        <v>76976</v>
      </c>
      <c r="R665">
        <v>67494</v>
      </c>
      <c r="S665">
        <v>664</v>
      </c>
    </row>
    <row r="666" spans="1:19" x14ac:dyDescent="0.3">
      <c r="A666" s="5">
        <v>44829.178178178168</v>
      </c>
      <c r="B666" t="s">
        <v>21</v>
      </c>
      <c r="C666" t="s">
        <v>28</v>
      </c>
      <c r="D666" t="s">
        <v>39</v>
      </c>
      <c r="E666" t="s">
        <v>41</v>
      </c>
      <c r="F666">
        <v>45481</v>
      </c>
      <c r="G666">
        <v>2</v>
      </c>
      <c r="H666">
        <v>4163</v>
      </c>
      <c r="I666" t="s">
        <v>53</v>
      </c>
      <c r="J666" t="s">
        <v>56</v>
      </c>
      <c r="K666">
        <v>60</v>
      </c>
      <c r="L666" t="s">
        <v>57</v>
      </c>
      <c r="M666" t="s">
        <v>59</v>
      </c>
      <c r="N666" t="s">
        <v>62</v>
      </c>
      <c r="O666">
        <v>3.5</v>
      </c>
      <c r="P666" t="s">
        <v>63</v>
      </c>
      <c r="Q666">
        <v>90962</v>
      </c>
      <c r="R666">
        <v>86799</v>
      </c>
      <c r="S666">
        <v>665</v>
      </c>
    </row>
    <row r="667" spans="1:19" x14ac:dyDescent="0.3">
      <c r="A667" s="5">
        <v>44646.495495495488</v>
      </c>
      <c r="B667" t="s">
        <v>18</v>
      </c>
      <c r="C667" t="s">
        <v>32</v>
      </c>
      <c r="D667" t="s">
        <v>33</v>
      </c>
      <c r="E667" t="s">
        <v>45</v>
      </c>
      <c r="F667">
        <v>51614</v>
      </c>
      <c r="G667">
        <v>4</v>
      </c>
      <c r="H667">
        <v>4</v>
      </c>
      <c r="I667" t="s">
        <v>51</v>
      </c>
      <c r="J667" t="s">
        <v>56</v>
      </c>
      <c r="K667">
        <v>57</v>
      </c>
      <c r="L667" t="s">
        <v>58</v>
      </c>
      <c r="M667" t="s">
        <v>59</v>
      </c>
      <c r="N667" t="s">
        <v>61</v>
      </c>
      <c r="O667">
        <v>4.9000000000000004</v>
      </c>
      <c r="P667" t="s">
        <v>64</v>
      </c>
      <c r="Q667">
        <v>206456</v>
      </c>
      <c r="R667">
        <v>206452</v>
      </c>
      <c r="S667">
        <v>666</v>
      </c>
    </row>
    <row r="668" spans="1:19" x14ac:dyDescent="0.3">
      <c r="A668" s="5">
        <v>43831</v>
      </c>
      <c r="B668" t="s">
        <v>21</v>
      </c>
      <c r="C668" t="s">
        <v>28</v>
      </c>
      <c r="D668" t="s">
        <v>40</v>
      </c>
      <c r="E668" t="s">
        <v>46</v>
      </c>
      <c r="F668">
        <v>54852</v>
      </c>
      <c r="G668">
        <v>2</v>
      </c>
      <c r="H668">
        <v>6324</v>
      </c>
      <c r="I668" t="s">
        <v>52</v>
      </c>
      <c r="J668" t="s">
        <v>55</v>
      </c>
      <c r="K668">
        <v>56</v>
      </c>
      <c r="L668" t="s">
        <v>57</v>
      </c>
      <c r="M668" t="s">
        <v>59</v>
      </c>
      <c r="N668" t="s">
        <v>62</v>
      </c>
      <c r="O668">
        <v>3.3</v>
      </c>
      <c r="P668" t="s">
        <v>65</v>
      </c>
      <c r="Q668">
        <v>109704</v>
      </c>
      <c r="R668">
        <v>103380</v>
      </c>
      <c r="S668">
        <v>667</v>
      </c>
    </row>
    <row r="669" spans="1:19" x14ac:dyDescent="0.3">
      <c r="A669" s="5">
        <v>44357.126126126117</v>
      </c>
      <c r="B669" t="s">
        <v>20</v>
      </c>
      <c r="C669" t="s">
        <v>28</v>
      </c>
      <c r="D669" t="s">
        <v>33</v>
      </c>
      <c r="E669" t="s">
        <v>46</v>
      </c>
      <c r="F669">
        <v>39440</v>
      </c>
      <c r="G669">
        <v>3</v>
      </c>
      <c r="H669">
        <v>9151</v>
      </c>
      <c r="I669" t="s">
        <v>51</v>
      </c>
      <c r="J669" t="s">
        <v>56</v>
      </c>
      <c r="K669">
        <v>41</v>
      </c>
      <c r="L669" t="s">
        <v>58</v>
      </c>
      <c r="M669" t="s">
        <v>60</v>
      </c>
      <c r="N669" t="s">
        <v>62</v>
      </c>
      <c r="O669">
        <v>4.8</v>
      </c>
      <c r="P669" t="s">
        <v>63</v>
      </c>
      <c r="Q669">
        <v>118320</v>
      </c>
      <c r="R669">
        <v>109169</v>
      </c>
      <c r="S669">
        <v>668</v>
      </c>
    </row>
    <row r="670" spans="1:19" x14ac:dyDescent="0.3">
      <c r="A670" s="5">
        <v>44840.869869869857</v>
      </c>
      <c r="B670" t="s">
        <v>26</v>
      </c>
      <c r="C670" t="s">
        <v>31</v>
      </c>
      <c r="D670" t="s">
        <v>36</v>
      </c>
      <c r="E670" t="s">
        <v>44</v>
      </c>
      <c r="F670">
        <v>20518</v>
      </c>
      <c r="G670">
        <v>2</v>
      </c>
      <c r="H670">
        <v>5643</v>
      </c>
      <c r="I670" t="s">
        <v>53</v>
      </c>
      <c r="J670" t="s">
        <v>55</v>
      </c>
      <c r="K670">
        <v>20</v>
      </c>
      <c r="L670" t="s">
        <v>58</v>
      </c>
      <c r="M670" t="s">
        <v>59</v>
      </c>
      <c r="N670" t="s">
        <v>62</v>
      </c>
      <c r="O670">
        <v>4.2</v>
      </c>
      <c r="P670" t="s">
        <v>64</v>
      </c>
      <c r="Q670">
        <v>41036</v>
      </c>
      <c r="R670">
        <v>35393</v>
      </c>
      <c r="S670">
        <v>669</v>
      </c>
    </row>
    <row r="671" spans="1:19" x14ac:dyDescent="0.3">
      <c r="A671" s="5">
        <v>44634.803803803799</v>
      </c>
      <c r="B671" t="s">
        <v>20</v>
      </c>
      <c r="C671" t="s">
        <v>31</v>
      </c>
      <c r="D671" t="s">
        <v>33</v>
      </c>
      <c r="E671" t="s">
        <v>43</v>
      </c>
      <c r="F671">
        <v>59814</v>
      </c>
      <c r="G671">
        <v>4</v>
      </c>
      <c r="H671">
        <v>4156</v>
      </c>
      <c r="I671" t="s">
        <v>54</v>
      </c>
      <c r="J671" t="s">
        <v>56</v>
      </c>
      <c r="K671">
        <v>60</v>
      </c>
      <c r="L671" t="s">
        <v>58</v>
      </c>
      <c r="M671" t="s">
        <v>60</v>
      </c>
      <c r="N671" t="s">
        <v>62</v>
      </c>
      <c r="O671">
        <v>3.9</v>
      </c>
      <c r="P671" t="s">
        <v>64</v>
      </c>
      <c r="Q671">
        <v>239256</v>
      </c>
      <c r="R671">
        <v>235100</v>
      </c>
      <c r="S671">
        <v>670</v>
      </c>
    </row>
    <row r="672" spans="1:19" x14ac:dyDescent="0.3">
      <c r="A672" s="5">
        <v>43961.070070070069</v>
      </c>
      <c r="B672" t="s">
        <v>24</v>
      </c>
      <c r="C672" t="s">
        <v>30</v>
      </c>
      <c r="D672" t="s">
        <v>39</v>
      </c>
      <c r="E672" t="s">
        <v>48</v>
      </c>
      <c r="F672">
        <v>35967</v>
      </c>
      <c r="G672">
        <v>1</v>
      </c>
      <c r="H672">
        <v>5261</v>
      </c>
      <c r="I672" t="s">
        <v>54</v>
      </c>
      <c r="J672" t="s">
        <v>56</v>
      </c>
      <c r="K672">
        <v>55</v>
      </c>
      <c r="L672" t="s">
        <v>58</v>
      </c>
      <c r="M672" t="s">
        <v>59</v>
      </c>
      <c r="N672" t="s">
        <v>61</v>
      </c>
      <c r="O672">
        <v>4.7</v>
      </c>
      <c r="P672" t="s">
        <v>64</v>
      </c>
      <c r="Q672">
        <v>35967</v>
      </c>
      <c r="R672">
        <v>30706</v>
      </c>
      <c r="S672">
        <v>671</v>
      </c>
    </row>
    <row r="673" spans="1:19" x14ac:dyDescent="0.3">
      <c r="A673" s="5">
        <v>43939.148148148153</v>
      </c>
      <c r="B673" t="s">
        <v>20</v>
      </c>
      <c r="C673" t="s">
        <v>28</v>
      </c>
      <c r="D673" t="s">
        <v>40</v>
      </c>
      <c r="E673" t="s">
        <v>50</v>
      </c>
      <c r="F673">
        <v>28033</v>
      </c>
      <c r="G673">
        <v>2</v>
      </c>
      <c r="H673">
        <v>8844</v>
      </c>
      <c r="I673" t="s">
        <v>51</v>
      </c>
      <c r="J673" t="s">
        <v>56</v>
      </c>
      <c r="K673">
        <v>24</v>
      </c>
      <c r="L673" t="s">
        <v>58</v>
      </c>
      <c r="M673" t="s">
        <v>59</v>
      </c>
      <c r="N673" t="s">
        <v>62</v>
      </c>
      <c r="O673">
        <v>4.0999999999999996</v>
      </c>
      <c r="P673" t="s">
        <v>64</v>
      </c>
      <c r="Q673">
        <v>56066</v>
      </c>
      <c r="R673">
        <v>47222</v>
      </c>
      <c r="S673">
        <v>672</v>
      </c>
    </row>
    <row r="674" spans="1:19" x14ac:dyDescent="0.3">
      <c r="A674" s="5">
        <v>44560.269269269258</v>
      </c>
      <c r="B674" t="s">
        <v>27</v>
      </c>
      <c r="C674" t="s">
        <v>28</v>
      </c>
      <c r="D674" t="s">
        <v>35</v>
      </c>
      <c r="E674" t="s">
        <v>44</v>
      </c>
      <c r="F674">
        <v>53471</v>
      </c>
      <c r="G674">
        <v>3</v>
      </c>
      <c r="H674">
        <v>5432</v>
      </c>
      <c r="I674" t="s">
        <v>51</v>
      </c>
      <c r="J674" t="s">
        <v>56</v>
      </c>
      <c r="K674">
        <v>38</v>
      </c>
      <c r="L674" t="s">
        <v>57</v>
      </c>
      <c r="M674" t="s">
        <v>59</v>
      </c>
      <c r="N674" t="s">
        <v>61</v>
      </c>
      <c r="O674">
        <v>4</v>
      </c>
      <c r="P674" t="s">
        <v>63</v>
      </c>
      <c r="Q674">
        <v>160413</v>
      </c>
      <c r="R674">
        <v>154981</v>
      </c>
      <c r="S674">
        <v>673</v>
      </c>
    </row>
    <row r="675" spans="1:19" x14ac:dyDescent="0.3">
      <c r="A675" s="5">
        <v>44909.55855855855</v>
      </c>
      <c r="B675" t="s">
        <v>23</v>
      </c>
      <c r="C675" t="s">
        <v>30</v>
      </c>
      <c r="D675" t="s">
        <v>39</v>
      </c>
      <c r="E675" t="s">
        <v>50</v>
      </c>
      <c r="F675">
        <v>43237</v>
      </c>
      <c r="G675">
        <v>4</v>
      </c>
      <c r="H675">
        <v>9605</v>
      </c>
      <c r="I675" t="s">
        <v>52</v>
      </c>
      <c r="J675" t="s">
        <v>55</v>
      </c>
      <c r="K675">
        <v>54</v>
      </c>
      <c r="L675" t="s">
        <v>58</v>
      </c>
      <c r="M675" t="s">
        <v>60</v>
      </c>
      <c r="N675" t="s">
        <v>61</v>
      </c>
      <c r="O675">
        <v>4.2</v>
      </c>
      <c r="P675" t="s">
        <v>64</v>
      </c>
      <c r="Q675">
        <v>172948</v>
      </c>
      <c r="R675">
        <v>163343</v>
      </c>
      <c r="S675">
        <v>674</v>
      </c>
    </row>
    <row r="676" spans="1:19" x14ac:dyDescent="0.3">
      <c r="A676" s="5">
        <v>44759.02802802802</v>
      </c>
      <c r="B676" t="s">
        <v>22</v>
      </c>
      <c r="C676" t="s">
        <v>28</v>
      </c>
      <c r="D676" t="s">
        <v>39</v>
      </c>
      <c r="E676" t="s">
        <v>46</v>
      </c>
      <c r="F676">
        <v>27737</v>
      </c>
      <c r="G676">
        <v>4</v>
      </c>
      <c r="H676">
        <v>9098</v>
      </c>
      <c r="I676" t="s">
        <v>53</v>
      </c>
      <c r="J676" t="s">
        <v>56</v>
      </c>
      <c r="K676">
        <v>56</v>
      </c>
      <c r="L676" t="s">
        <v>57</v>
      </c>
      <c r="M676" t="s">
        <v>59</v>
      </c>
      <c r="N676" t="s">
        <v>62</v>
      </c>
      <c r="O676">
        <v>4.8</v>
      </c>
      <c r="P676" t="s">
        <v>65</v>
      </c>
      <c r="Q676">
        <v>110948</v>
      </c>
      <c r="R676">
        <v>101850</v>
      </c>
      <c r="S676">
        <v>675</v>
      </c>
    </row>
    <row r="677" spans="1:19" x14ac:dyDescent="0.3">
      <c r="A677" s="5">
        <v>44332.28128128127</v>
      </c>
      <c r="B677" t="s">
        <v>27</v>
      </c>
      <c r="C677" t="s">
        <v>28</v>
      </c>
      <c r="D677" t="s">
        <v>34</v>
      </c>
      <c r="E677" t="s">
        <v>46</v>
      </c>
      <c r="F677">
        <v>32790</v>
      </c>
      <c r="G677">
        <v>1</v>
      </c>
      <c r="H677">
        <v>9630</v>
      </c>
      <c r="I677" t="s">
        <v>51</v>
      </c>
      <c r="J677" t="s">
        <v>56</v>
      </c>
      <c r="K677">
        <v>39</v>
      </c>
      <c r="L677" t="s">
        <v>57</v>
      </c>
      <c r="M677" t="s">
        <v>59</v>
      </c>
      <c r="N677" t="s">
        <v>61</v>
      </c>
      <c r="O677">
        <v>4.8</v>
      </c>
      <c r="P677" t="s">
        <v>65</v>
      </c>
      <c r="Q677">
        <v>32790</v>
      </c>
      <c r="R677">
        <v>23160</v>
      </c>
      <c r="S677">
        <v>676</v>
      </c>
    </row>
    <row r="678" spans="1:19" x14ac:dyDescent="0.3">
      <c r="A678" s="5">
        <v>43971.300300300289</v>
      </c>
      <c r="B678" t="s">
        <v>25</v>
      </c>
      <c r="C678" t="s">
        <v>30</v>
      </c>
      <c r="D678" t="s">
        <v>35</v>
      </c>
      <c r="E678" t="s">
        <v>47</v>
      </c>
      <c r="F678">
        <v>54171</v>
      </c>
      <c r="G678">
        <v>3</v>
      </c>
      <c r="H678">
        <v>1762</v>
      </c>
      <c r="I678" t="s">
        <v>52</v>
      </c>
      <c r="J678" t="s">
        <v>55</v>
      </c>
      <c r="K678">
        <v>59</v>
      </c>
      <c r="L678" t="s">
        <v>57</v>
      </c>
      <c r="M678" t="s">
        <v>59</v>
      </c>
      <c r="N678" t="s">
        <v>62</v>
      </c>
      <c r="O678">
        <v>3.1</v>
      </c>
      <c r="P678" t="s">
        <v>66</v>
      </c>
      <c r="Q678">
        <v>162513</v>
      </c>
      <c r="R678">
        <v>160751</v>
      </c>
      <c r="S678">
        <v>677</v>
      </c>
    </row>
    <row r="679" spans="1:19" x14ac:dyDescent="0.3">
      <c r="A679" s="5">
        <v>45074.703703703701</v>
      </c>
      <c r="B679" t="s">
        <v>27</v>
      </c>
      <c r="C679" t="s">
        <v>30</v>
      </c>
      <c r="D679" t="s">
        <v>40</v>
      </c>
      <c r="E679" t="s">
        <v>46</v>
      </c>
      <c r="F679">
        <v>59380</v>
      </c>
      <c r="G679">
        <v>2</v>
      </c>
      <c r="H679">
        <v>6522</v>
      </c>
      <c r="I679" t="s">
        <v>52</v>
      </c>
      <c r="J679" t="s">
        <v>56</v>
      </c>
      <c r="K679">
        <v>35</v>
      </c>
      <c r="L679" t="s">
        <v>57</v>
      </c>
      <c r="M679" t="s">
        <v>59</v>
      </c>
      <c r="N679" t="s">
        <v>62</v>
      </c>
      <c r="O679">
        <v>3.6</v>
      </c>
      <c r="P679" t="s">
        <v>64</v>
      </c>
      <c r="Q679">
        <v>118760</v>
      </c>
      <c r="R679">
        <v>112238</v>
      </c>
      <c r="S679">
        <v>678</v>
      </c>
    </row>
    <row r="680" spans="1:19" x14ac:dyDescent="0.3">
      <c r="A680" s="5">
        <v>44243.13213213213</v>
      </c>
      <c r="B680" t="s">
        <v>22</v>
      </c>
      <c r="C680" t="s">
        <v>30</v>
      </c>
      <c r="D680" t="s">
        <v>40</v>
      </c>
      <c r="E680" t="s">
        <v>43</v>
      </c>
      <c r="F680">
        <v>54106</v>
      </c>
      <c r="G680">
        <v>1</v>
      </c>
      <c r="H680">
        <v>5520</v>
      </c>
      <c r="I680" t="s">
        <v>51</v>
      </c>
      <c r="J680" t="s">
        <v>55</v>
      </c>
      <c r="K680">
        <v>50</v>
      </c>
      <c r="L680" t="s">
        <v>57</v>
      </c>
      <c r="M680" t="s">
        <v>59</v>
      </c>
      <c r="N680" t="s">
        <v>62</v>
      </c>
      <c r="O680">
        <v>3.5</v>
      </c>
      <c r="P680" t="s">
        <v>64</v>
      </c>
      <c r="Q680">
        <v>54106</v>
      </c>
      <c r="R680">
        <v>48586</v>
      </c>
      <c r="S680">
        <v>679</v>
      </c>
    </row>
    <row r="681" spans="1:19" x14ac:dyDescent="0.3">
      <c r="A681" s="5">
        <v>44880.329329329332</v>
      </c>
      <c r="B681" t="s">
        <v>23</v>
      </c>
      <c r="C681" t="s">
        <v>29</v>
      </c>
      <c r="D681" t="s">
        <v>38</v>
      </c>
      <c r="E681" t="s">
        <v>45</v>
      </c>
      <c r="F681">
        <v>18335</v>
      </c>
      <c r="G681">
        <v>2</v>
      </c>
      <c r="H681">
        <v>2612</v>
      </c>
      <c r="I681" t="s">
        <v>54</v>
      </c>
      <c r="J681" t="s">
        <v>55</v>
      </c>
      <c r="K681">
        <v>36</v>
      </c>
      <c r="L681" t="s">
        <v>57</v>
      </c>
      <c r="M681" t="s">
        <v>59</v>
      </c>
      <c r="N681" t="s">
        <v>62</v>
      </c>
      <c r="O681">
        <v>4.7</v>
      </c>
      <c r="P681" t="s">
        <v>65</v>
      </c>
      <c r="Q681">
        <v>36670</v>
      </c>
      <c r="R681">
        <v>34058</v>
      </c>
      <c r="S681">
        <v>680</v>
      </c>
    </row>
    <row r="682" spans="1:19" x14ac:dyDescent="0.3">
      <c r="A682" s="5">
        <v>43877.766766766763</v>
      </c>
      <c r="B682" t="s">
        <v>26</v>
      </c>
      <c r="C682" t="s">
        <v>31</v>
      </c>
      <c r="D682" t="s">
        <v>34</v>
      </c>
      <c r="E682" t="s">
        <v>43</v>
      </c>
      <c r="F682">
        <v>33146</v>
      </c>
      <c r="G682">
        <v>3</v>
      </c>
      <c r="H682">
        <v>3054</v>
      </c>
      <c r="I682" t="s">
        <v>53</v>
      </c>
      <c r="J682" t="s">
        <v>56</v>
      </c>
      <c r="K682">
        <v>45</v>
      </c>
      <c r="L682" t="s">
        <v>58</v>
      </c>
      <c r="M682" t="s">
        <v>59</v>
      </c>
      <c r="N682" t="s">
        <v>62</v>
      </c>
      <c r="O682">
        <v>4</v>
      </c>
      <c r="P682" t="s">
        <v>64</v>
      </c>
      <c r="Q682">
        <v>99438</v>
      </c>
      <c r="R682">
        <v>96384</v>
      </c>
      <c r="S682">
        <v>681</v>
      </c>
    </row>
    <row r="683" spans="1:19" x14ac:dyDescent="0.3">
      <c r="A683" s="5">
        <v>43999.068068068067</v>
      </c>
      <c r="B683" t="s">
        <v>25</v>
      </c>
      <c r="C683" t="s">
        <v>30</v>
      </c>
      <c r="D683" t="s">
        <v>33</v>
      </c>
      <c r="E683" t="s">
        <v>43</v>
      </c>
      <c r="F683">
        <v>27440</v>
      </c>
      <c r="G683">
        <v>2</v>
      </c>
      <c r="H683">
        <v>4976</v>
      </c>
      <c r="I683" t="s">
        <v>51</v>
      </c>
      <c r="J683" t="s">
        <v>56</v>
      </c>
      <c r="K683">
        <v>29</v>
      </c>
      <c r="L683" t="s">
        <v>58</v>
      </c>
      <c r="M683" t="s">
        <v>60</v>
      </c>
      <c r="N683" t="s">
        <v>61</v>
      </c>
      <c r="O683">
        <v>4.4000000000000004</v>
      </c>
      <c r="P683" t="s">
        <v>65</v>
      </c>
      <c r="Q683">
        <v>54880</v>
      </c>
      <c r="R683">
        <v>49904</v>
      </c>
      <c r="S683">
        <v>682</v>
      </c>
    </row>
    <row r="684" spans="1:19" x14ac:dyDescent="0.3">
      <c r="A684" s="5">
        <v>44494.503503503503</v>
      </c>
      <c r="B684" t="s">
        <v>20</v>
      </c>
      <c r="C684" t="s">
        <v>29</v>
      </c>
      <c r="D684" t="s">
        <v>39</v>
      </c>
      <c r="E684" t="s">
        <v>47</v>
      </c>
      <c r="F684">
        <v>14926</v>
      </c>
      <c r="G684">
        <v>2</v>
      </c>
      <c r="H684">
        <v>2194</v>
      </c>
      <c r="I684" t="s">
        <v>52</v>
      </c>
      <c r="J684" t="s">
        <v>55</v>
      </c>
      <c r="K684">
        <v>39</v>
      </c>
      <c r="L684" t="s">
        <v>57</v>
      </c>
      <c r="M684" t="s">
        <v>59</v>
      </c>
      <c r="N684" t="s">
        <v>61</v>
      </c>
      <c r="O684">
        <v>4.5</v>
      </c>
      <c r="P684" t="s">
        <v>65</v>
      </c>
      <c r="Q684">
        <v>29852</v>
      </c>
      <c r="R684">
        <v>27658</v>
      </c>
      <c r="S684">
        <v>683</v>
      </c>
    </row>
    <row r="685" spans="1:19" x14ac:dyDescent="0.3">
      <c r="A685" s="5">
        <v>45095.164164164147</v>
      </c>
      <c r="B685" t="s">
        <v>22</v>
      </c>
      <c r="C685" t="s">
        <v>31</v>
      </c>
      <c r="D685" t="s">
        <v>37</v>
      </c>
      <c r="E685" t="s">
        <v>50</v>
      </c>
      <c r="F685">
        <v>48795</v>
      </c>
      <c r="G685">
        <v>4</v>
      </c>
      <c r="H685">
        <v>7573</v>
      </c>
      <c r="I685" t="s">
        <v>51</v>
      </c>
      <c r="J685" t="s">
        <v>56</v>
      </c>
      <c r="K685">
        <v>26</v>
      </c>
      <c r="L685" t="s">
        <v>58</v>
      </c>
      <c r="M685" t="s">
        <v>59</v>
      </c>
      <c r="N685" t="s">
        <v>62</v>
      </c>
      <c r="O685">
        <v>3.4</v>
      </c>
      <c r="P685" t="s">
        <v>66</v>
      </c>
      <c r="Q685">
        <v>195180</v>
      </c>
      <c r="R685">
        <v>187607</v>
      </c>
      <c r="S685">
        <v>684</v>
      </c>
    </row>
    <row r="686" spans="1:19" x14ac:dyDescent="0.3">
      <c r="A686" s="5">
        <v>44456.505505505498</v>
      </c>
      <c r="B686" t="s">
        <v>25</v>
      </c>
      <c r="C686" t="s">
        <v>30</v>
      </c>
      <c r="D686" t="s">
        <v>35</v>
      </c>
      <c r="E686" t="s">
        <v>43</v>
      </c>
      <c r="F686">
        <v>21458</v>
      </c>
      <c r="G686">
        <v>3</v>
      </c>
      <c r="H686">
        <v>7830</v>
      </c>
      <c r="I686" t="s">
        <v>54</v>
      </c>
      <c r="J686" t="s">
        <v>55</v>
      </c>
      <c r="K686">
        <v>41</v>
      </c>
      <c r="L686" t="s">
        <v>58</v>
      </c>
      <c r="M686" t="s">
        <v>60</v>
      </c>
      <c r="N686" t="s">
        <v>61</v>
      </c>
      <c r="O686">
        <v>4.4000000000000004</v>
      </c>
      <c r="P686" t="s">
        <v>63</v>
      </c>
      <c r="Q686">
        <v>64374</v>
      </c>
      <c r="R686">
        <v>56544</v>
      </c>
      <c r="S686">
        <v>685</v>
      </c>
    </row>
    <row r="687" spans="1:19" x14ac:dyDescent="0.3">
      <c r="A687" s="5">
        <v>45039.628628628619</v>
      </c>
      <c r="B687" t="s">
        <v>27</v>
      </c>
      <c r="C687" t="s">
        <v>28</v>
      </c>
      <c r="D687" t="s">
        <v>33</v>
      </c>
      <c r="E687" t="s">
        <v>41</v>
      </c>
      <c r="F687">
        <v>17404</v>
      </c>
      <c r="G687">
        <v>3</v>
      </c>
      <c r="H687">
        <v>9540</v>
      </c>
      <c r="I687" t="s">
        <v>54</v>
      </c>
      <c r="J687" t="s">
        <v>55</v>
      </c>
      <c r="K687">
        <v>58</v>
      </c>
      <c r="L687" t="s">
        <v>58</v>
      </c>
      <c r="M687" t="s">
        <v>60</v>
      </c>
      <c r="N687" t="s">
        <v>62</v>
      </c>
      <c r="O687">
        <v>4.5</v>
      </c>
      <c r="P687" t="s">
        <v>64</v>
      </c>
      <c r="Q687">
        <v>52212</v>
      </c>
      <c r="R687">
        <v>42672</v>
      </c>
      <c r="S687">
        <v>686</v>
      </c>
    </row>
    <row r="688" spans="1:19" x14ac:dyDescent="0.3">
      <c r="A688" s="5">
        <v>45036.705705705703</v>
      </c>
      <c r="B688" t="s">
        <v>19</v>
      </c>
      <c r="C688" t="s">
        <v>28</v>
      </c>
      <c r="D688" t="s">
        <v>33</v>
      </c>
      <c r="E688" t="s">
        <v>43</v>
      </c>
      <c r="F688">
        <v>25005</v>
      </c>
      <c r="G688">
        <v>4</v>
      </c>
      <c r="H688">
        <v>4959</v>
      </c>
      <c r="I688" t="s">
        <v>52</v>
      </c>
      <c r="J688" t="s">
        <v>56</v>
      </c>
      <c r="K688">
        <v>37</v>
      </c>
      <c r="L688" t="s">
        <v>58</v>
      </c>
      <c r="M688" t="s">
        <v>59</v>
      </c>
      <c r="N688" t="s">
        <v>62</v>
      </c>
      <c r="O688">
        <v>3.1</v>
      </c>
      <c r="P688" t="s">
        <v>63</v>
      </c>
      <c r="Q688">
        <v>100020</v>
      </c>
      <c r="R688">
        <v>95061</v>
      </c>
      <c r="S688">
        <v>687</v>
      </c>
    </row>
    <row r="689" spans="1:19" x14ac:dyDescent="0.3">
      <c r="A689" s="5">
        <v>44839.408408408402</v>
      </c>
      <c r="B689" t="s">
        <v>22</v>
      </c>
      <c r="C689" t="s">
        <v>31</v>
      </c>
      <c r="D689" t="s">
        <v>36</v>
      </c>
      <c r="E689" t="s">
        <v>47</v>
      </c>
      <c r="F689">
        <v>26983</v>
      </c>
      <c r="G689">
        <v>2</v>
      </c>
      <c r="H689">
        <v>7555</v>
      </c>
      <c r="I689" t="s">
        <v>53</v>
      </c>
      <c r="J689" t="s">
        <v>56</v>
      </c>
      <c r="K689">
        <v>38</v>
      </c>
      <c r="L689" t="s">
        <v>58</v>
      </c>
      <c r="M689" t="s">
        <v>59</v>
      </c>
      <c r="N689" t="s">
        <v>61</v>
      </c>
      <c r="O689">
        <v>4.5999999999999996</v>
      </c>
      <c r="P689" t="s">
        <v>66</v>
      </c>
      <c r="Q689">
        <v>53966</v>
      </c>
      <c r="R689">
        <v>46411</v>
      </c>
      <c r="S689">
        <v>688</v>
      </c>
    </row>
    <row r="690" spans="1:19" x14ac:dyDescent="0.3">
      <c r="A690" s="5">
        <v>44083.832832832821</v>
      </c>
      <c r="B690" t="s">
        <v>24</v>
      </c>
      <c r="C690" t="s">
        <v>32</v>
      </c>
      <c r="D690" t="s">
        <v>40</v>
      </c>
      <c r="E690" t="s">
        <v>48</v>
      </c>
      <c r="F690">
        <v>17473</v>
      </c>
      <c r="G690">
        <v>4</v>
      </c>
      <c r="H690">
        <v>4785</v>
      </c>
      <c r="I690" t="s">
        <v>51</v>
      </c>
      <c r="J690" t="s">
        <v>56</v>
      </c>
      <c r="K690">
        <v>45</v>
      </c>
      <c r="L690" t="s">
        <v>57</v>
      </c>
      <c r="M690" t="s">
        <v>60</v>
      </c>
      <c r="N690" t="s">
        <v>61</v>
      </c>
      <c r="O690">
        <v>3.5</v>
      </c>
      <c r="P690" t="s">
        <v>63</v>
      </c>
      <c r="Q690">
        <v>69892</v>
      </c>
      <c r="R690">
        <v>65107</v>
      </c>
      <c r="S690">
        <v>689</v>
      </c>
    </row>
    <row r="691" spans="1:19" x14ac:dyDescent="0.3">
      <c r="A691" s="5">
        <v>44919.788788788777</v>
      </c>
      <c r="B691" t="s">
        <v>24</v>
      </c>
      <c r="C691" t="s">
        <v>31</v>
      </c>
      <c r="D691" t="s">
        <v>40</v>
      </c>
      <c r="E691" t="s">
        <v>45</v>
      </c>
      <c r="F691">
        <v>44542</v>
      </c>
      <c r="G691">
        <v>4</v>
      </c>
      <c r="H691">
        <v>5872</v>
      </c>
      <c r="I691" t="s">
        <v>51</v>
      </c>
      <c r="J691" t="s">
        <v>56</v>
      </c>
      <c r="K691">
        <v>24</v>
      </c>
      <c r="L691" t="s">
        <v>57</v>
      </c>
      <c r="M691" t="s">
        <v>60</v>
      </c>
      <c r="N691" t="s">
        <v>61</v>
      </c>
      <c r="O691">
        <v>4</v>
      </c>
      <c r="P691" t="s">
        <v>64</v>
      </c>
      <c r="Q691">
        <v>178168</v>
      </c>
      <c r="R691">
        <v>172296</v>
      </c>
      <c r="S691">
        <v>690</v>
      </c>
    </row>
    <row r="692" spans="1:19" x14ac:dyDescent="0.3">
      <c r="A692" s="5">
        <v>44023.912912912907</v>
      </c>
      <c r="B692" t="s">
        <v>23</v>
      </c>
      <c r="C692" t="s">
        <v>29</v>
      </c>
      <c r="D692" t="s">
        <v>34</v>
      </c>
      <c r="E692" t="s">
        <v>47</v>
      </c>
      <c r="F692">
        <v>21333</v>
      </c>
      <c r="G692">
        <v>3</v>
      </c>
      <c r="H692">
        <v>4233</v>
      </c>
      <c r="I692" t="s">
        <v>53</v>
      </c>
      <c r="J692" t="s">
        <v>55</v>
      </c>
      <c r="K692">
        <v>59</v>
      </c>
      <c r="L692" t="s">
        <v>57</v>
      </c>
      <c r="M692" t="s">
        <v>60</v>
      </c>
      <c r="N692" t="s">
        <v>61</v>
      </c>
      <c r="O692">
        <v>3.7</v>
      </c>
      <c r="P692" t="s">
        <v>66</v>
      </c>
      <c r="Q692">
        <v>63999</v>
      </c>
      <c r="R692">
        <v>59766</v>
      </c>
      <c r="S692">
        <v>691</v>
      </c>
    </row>
    <row r="693" spans="1:19" x14ac:dyDescent="0.3">
      <c r="A693" s="5">
        <v>44475.504504504497</v>
      </c>
      <c r="B693" t="s">
        <v>27</v>
      </c>
      <c r="C693" t="s">
        <v>28</v>
      </c>
      <c r="D693" t="s">
        <v>39</v>
      </c>
      <c r="E693" t="s">
        <v>43</v>
      </c>
      <c r="F693">
        <v>4537</v>
      </c>
      <c r="G693">
        <v>4</v>
      </c>
      <c r="H693">
        <v>9353</v>
      </c>
      <c r="I693" t="s">
        <v>52</v>
      </c>
      <c r="J693" t="s">
        <v>56</v>
      </c>
      <c r="K693">
        <v>46</v>
      </c>
      <c r="L693" t="s">
        <v>58</v>
      </c>
      <c r="M693" t="s">
        <v>60</v>
      </c>
      <c r="N693" t="s">
        <v>61</v>
      </c>
      <c r="O693">
        <v>3.4</v>
      </c>
      <c r="P693" t="s">
        <v>64</v>
      </c>
      <c r="Q693">
        <v>18148</v>
      </c>
      <c r="R693">
        <v>8795</v>
      </c>
      <c r="S693">
        <v>692</v>
      </c>
    </row>
    <row r="694" spans="1:19" x14ac:dyDescent="0.3">
      <c r="A694" s="5">
        <v>43966.915915915917</v>
      </c>
      <c r="B694" t="s">
        <v>18</v>
      </c>
      <c r="C694" t="s">
        <v>28</v>
      </c>
      <c r="D694" t="s">
        <v>38</v>
      </c>
      <c r="E694" t="s">
        <v>48</v>
      </c>
      <c r="F694">
        <v>23054</v>
      </c>
      <c r="G694">
        <v>4</v>
      </c>
      <c r="H694">
        <v>3934</v>
      </c>
      <c r="I694" t="s">
        <v>54</v>
      </c>
      <c r="J694" t="s">
        <v>55</v>
      </c>
      <c r="K694">
        <v>29</v>
      </c>
      <c r="L694" t="s">
        <v>58</v>
      </c>
      <c r="M694" t="s">
        <v>59</v>
      </c>
      <c r="N694" t="s">
        <v>61</v>
      </c>
      <c r="O694">
        <v>3.3</v>
      </c>
      <c r="P694" t="s">
        <v>63</v>
      </c>
      <c r="Q694">
        <v>92216</v>
      </c>
      <c r="R694">
        <v>88282</v>
      </c>
      <c r="S694">
        <v>693</v>
      </c>
    </row>
    <row r="695" spans="1:19" x14ac:dyDescent="0.3">
      <c r="A695" s="5">
        <v>44338.127127127118</v>
      </c>
      <c r="B695" t="s">
        <v>21</v>
      </c>
      <c r="C695" t="s">
        <v>30</v>
      </c>
      <c r="D695" t="s">
        <v>33</v>
      </c>
      <c r="E695" t="s">
        <v>43</v>
      </c>
      <c r="F695">
        <v>3026</v>
      </c>
      <c r="G695">
        <v>2</v>
      </c>
      <c r="H695">
        <v>7244</v>
      </c>
      <c r="I695" t="s">
        <v>53</v>
      </c>
      <c r="J695" t="s">
        <v>56</v>
      </c>
      <c r="K695">
        <v>24</v>
      </c>
      <c r="L695" t="s">
        <v>57</v>
      </c>
      <c r="M695" t="s">
        <v>59</v>
      </c>
      <c r="N695" t="s">
        <v>62</v>
      </c>
      <c r="O695">
        <v>3.3</v>
      </c>
      <c r="P695" t="s">
        <v>66</v>
      </c>
      <c r="Q695">
        <v>6052</v>
      </c>
      <c r="R695">
        <v>-1192</v>
      </c>
      <c r="S695">
        <v>694</v>
      </c>
    </row>
    <row r="696" spans="1:19" x14ac:dyDescent="0.3">
      <c r="A696" s="5">
        <v>44417.046046046038</v>
      </c>
      <c r="B696" t="s">
        <v>26</v>
      </c>
      <c r="C696" t="s">
        <v>29</v>
      </c>
      <c r="D696" t="s">
        <v>36</v>
      </c>
      <c r="E696" t="s">
        <v>47</v>
      </c>
      <c r="F696">
        <v>11029</v>
      </c>
      <c r="G696">
        <v>2</v>
      </c>
      <c r="H696">
        <v>7039</v>
      </c>
      <c r="I696" t="s">
        <v>52</v>
      </c>
      <c r="J696" t="s">
        <v>56</v>
      </c>
      <c r="K696">
        <v>34</v>
      </c>
      <c r="L696" t="s">
        <v>57</v>
      </c>
      <c r="M696" t="s">
        <v>60</v>
      </c>
      <c r="N696" t="s">
        <v>62</v>
      </c>
      <c r="O696">
        <v>4.4000000000000004</v>
      </c>
      <c r="P696" t="s">
        <v>65</v>
      </c>
      <c r="Q696">
        <v>22058</v>
      </c>
      <c r="R696">
        <v>15019</v>
      </c>
      <c r="S696">
        <v>695</v>
      </c>
    </row>
    <row r="697" spans="1:19" x14ac:dyDescent="0.3">
      <c r="A697" s="5">
        <v>44443.352352352347</v>
      </c>
      <c r="B697" t="s">
        <v>26</v>
      </c>
      <c r="C697" t="s">
        <v>32</v>
      </c>
      <c r="D697" t="s">
        <v>37</v>
      </c>
      <c r="E697" t="s">
        <v>48</v>
      </c>
      <c r="F697">
        <v>55869</v>
      </c>
      <c r="G697">
        <v>1</v>
      </c>
      <c r="H697">
        <v>8216</v>
      </c>
      <c r="I697" t="s">
        <v>53</v>
      </c>
      <c r="J697" t="s">
        <v>55</v>
      </c>
      <c r="K697">
        <v>49</v>
      </c>
      <c r="L697" t="s">
        <v>57</v>
      </c>
      <c r="M697" t="s">
        <v>60</v>
      </c>
      <c r="N697" t="s">
        <v>61</v>
      </c>
      <c r="O697">
        <v>4</v>
      </c>
      <c r="P697" t="s">
        <v>65</v>
      </c>
      <c r="Q697">
        <v>55869</v>
      </c>
      <c r="R697">
        <v>47653</v>
      </c>
      <c r="S697">
        <v>696</v>
      </c>
    </row>
    <row r="698" spans="1:19" x14ac:dyDescent="0.3">
      <c r="A698" s="5">
        <v>44862.79179179178</v>
      </c>
      <c r="B698" t="s">
        <v>22</v>
      </c>
      <c r="C698" t="s">
        <v>29</v>
      </c>
      <c r="D698" t="s">
        <v>40</v>
      </c>
      <c r="E698" t="s">
        <v>46</v>
      </c>
      <c r="F698">
        <v>50504</v>
      </c>
      <c r="G698">
        <v>4</v>
      </c>
      <c r="H698">
        <v>9380</v>
      </c>
      <c r="I698" t="s">
        <v>52</v>
      </c>
      <c r="J698" t="s">
        <v>55</v>
      </c>
      <c r="K698">
        <v>63</v>
      </c>
      <c r="L698" t="s">
        <v>58</v>
      </c>
      <c r="M698" t="s">
        <v>59</v>
      </c>
      <c r="N698" t="s">
        <v>62</v>
      </c>
      <c r="O698">
        <v>4.4000000000000004</v>
      </c>
      <c r="P698" t="s">
        <v>65</v>
      </c>
      <c r="Q698">
        <v>202016</v>
      </c>
      <c r="R698">
        <v>192636</v>
      </c>
      <c r="S698">
        <v>697</v>
      </c>
    </row>
    <row r="699" spans="1:19" x14ac:dyDescent="0.3">
      <c r="A699" s="5">
        <v>44421.430430430431</v>
      </c>
      <c r="B699" t="s">
        <v>21</v>
      </c>
      <c r="C699" t="s">
        <v>29</v>
      </c>
      <c r="D699" t="s">
        <v>38</v>
      </c>
      <c r="E699" t="s">
        <v>49</v>
      </c>
      <c r="F699">
        <v>31570</v>
      </c>
      <c r="G699">
        <v>4</v>
      </c>
      <c r="H699">
        <v>3337</v>
      </c>
      <c r="I699" t="s">
        <v>53</v>
      </c>
      <c r="J699" t="s">
        <v>56</v>
      </c>
      <c r="K699">
        <v>25</v>
      </c>
      <c r="L699" t="s">
        <v>58</v>
      </c>
      <c r="M699" t="s">
        <v>59</v>
      </c>
      <c r="N699" t="s">
        <v>61</v>
      </c>
      <c r="O699">
        <v>4.3</v>
      </c>
      <c r="P699" t="s">
        <v>63</v>
      </c>
      <c r="Q699">
        <v>126280</v>
      </c>
      <c r="R699">
        <v>122943</v>
      </c>
      <c r="S699">
        <v>698</v>
      </c>
    </row>
    <row r="700" spans="1:19" x14ac:dyDescent="0.3">
      <c r="A700" s="5">
        <v>45206.235235235232</v>
      </c>
      <c r="B700" t="s">
        <v>20</v>
      </c>
      <c r="C700" t="s">
        <v>29</v>
      </c>
      <c r="D700" t="s">
        <v>39</v>
      </c>
      <c r="E700" t="s">
        <v>50</v>
      </c>
      <c r="F700">
        <v>19684</v>
      </c>
      <c r="G700">
        <v>4</v>
      </c>
      <c r="H700">
        <v>6</v>
      </c>
      <c r="I700" t="s">
        <v>51</v>
      </c>
      <c r="J700" t="s">
        <v>55</v>
      </c>
      <c r="K700">
        <v>54</v>
      </c>
      <c r="L700" t="s">
        <v>57</v>
      </c>
      <c r="M700" t="s">
        <v>59</v>
      </c>
      <c r="N700" t="s">
        <v>61</v>
      </c>
      <c r="O700">
        <v>3.1</v>
      </c>
      <c r="P700" t="s">
        <v>64</v>
      </c>
      <c r="Q700">
        <v>78736</v>
      </c>
      <c r="R700">
        <v>78730</v>
      </c>
      <c r="S700">
        <v>699</v>
      </c>
    </row>
    <row r="701" spans="1:19" x14ac:dyDescent="0.3">
      <c r="A701" s="5">
        <v>44101.370370370372</v>
      </c>
      <c r="B701" t="s">
        <v>18</v>
      </c>
      <c r="C701" t="s">
        <v>29</v>
      </c>
      <c r="D701" t="s">
        <v>36</v>
      </c>
      <c r="E701" t="s">
        <v>50</v>
      </c>
      <c r="F701">
        <v>19666</v>
      </c>
      <c r="G701">
        <v>2</v>
      </c>
      <c r="H701">
        <v>1800</v>
      </c>
      <c r="I701" t="s">
        <v>54</v>
      </c>
      <c r="J701" t="s">
        <v>56</v>
      </c>
      <c r="K701">
        <v>43</v>
      </c>
      <c r="L701" t="s">
        <v>58</v>
      </c>
      <c r="M701" t="s">
        <v>60</v>
      </c>
      <c r="N701" t="s">
        <v>61</v>
      </c>
      <c r="O701">
        <v>3.8</v>
      </c>
      <c r="P701" t="s">
        <v>66</v>
      </c>
      <c r="Q701">
        <v>39332</v>
      </c>
      <c r="R701">
        <v>37532</v>
      </c>
      <c r="S701">
        <v>700</v>
      </c>
    </row>
    <row r="702" spans="1:19" x14ac:dyDescent="0.3">
      <c r="A702" s="5">
        <v>45255.924924924919</v>
      </c>
      <c r="B702" t="s">
        <v>19</v>
      </c>
      <c r="C702" t="s">
        <v>32</v>
      </c>
      <c r="D702" t="s">
        <v>36</v>
      </c>
      <c r="E702" t="s">
        <v>45</v>
      </c>
      <c r="F702">
        <v>25606</v>
      </c>
      <c r="G702">
        <v>4</v>
      </c>
      <c r="H702">
        <v>9976</v>
      </c>
      <c r="I702" t="s">
        <v>52</v>
      </c>
      <c r="J702" t="s">
        <v>55</v>
      </c>
      <c r="K702">
        <v>47</v>
      </c>
      <c r="L702" t="s">
        <v>57</v>
      </c>
      <c r="M702" t="s">
        <v>59</v>
      </c>
      <c r="N702" t="s">
        <v>62</v>
      </c>
      <c r="O702">
        <v>4.8</v>
      </c>
      <c r="P702" t="s">
        <v>64</v>
      </c>
      <c r="Q702">
        <v>102424</v>
      </c>
      <c r="R702">
        <v>92448</v>
      </c>
      <c r="S702">
        <v>701</v>
      </c>
    </row>
    <row r="703" spans="1:19" x14ac:dyDescent="0.3">
      <c r="A703" s="5">
        <v>44379.048048048047</v>
      </c>
      <c r="B703" t="s">
        <v>18</v>
      </c>
      <c r="C703" t="s">
        <v>29</v>
      </c>
      <c r="D703" t="s">
        <v>37</v>
      </c>
      <c r="E703" t="s">
        <v>50</v>
      </c>
      <c r="F703">
        <v>22288</v>
      </c>
      <c r="G703">
        <v>2</v>
      </c>
      <c r="H703">
        <v>5049</v>
      </c>
      <c r="I703" t="s">
        <v>52</v>
      </c>
      <c r="J703" t="s">
        <v>56</v>
      </c>
      <c r="K703">
        <v>64</v>
      </c>
      <c r="L703" t="s">
        <v>58</v>
      </c>
      <c r="M703" t="s">
        <v>60</v>
      </c>
      <c r="N703" t="s">
        <v>61</v>
      </c>
      <c r="O703">
        <v>4.7</v>
      </c>
      <c r="P703" t="s">
        <v>63</v>
      </c>
      <c r="Q703">
        <v>44576</v>
      </c>
      <c r="R703">
        <v>39527</v>
      </c>
      <c r="S703">
        <v>702</v>
      </c>
    </row>
    <row r="704" spans="1:19" x14ac:dyDescent="0.3">
      <c r="A704" s="5">
        <v>44818.947947947941</v>
      </c>
      <c r="B704" t="s">
        <v>26</v>
      </c>
      <c r="C704" t="s">
        <v>32</v>
      </c>
      <c r="D704" t="s">
        <v>34</v>
      </c>
      <c r="E704" t="s">
        <v>43</v>
      </c>
      <c r="F704">
        <v>46656</v>
      </c>
      <c r="G704">
        <v>3</v>
      </c>
      <c r="H704">
        <v>9345</v>
      </c>
      <c r="I704" t="s">
        <v>52</v>
      </c>
      <c r="J704" t="s">
        <v>56</v>
      </c>
      <c r="K704">
        <v>23</v>
      </c>
      <c r="L704" t="s">
        <v>58</v>
      </c>
      <c r="M704" t="s">
        <v>59</v>
      </c>
      <c r="N704" t="s">
        <v>62</v>
      </c>
      <c r="O704">
        <v>3</v>
      </c>
      <c r="P704" t="s">
        <v>63</v>
      </c>
      <c r="Q704">
        <v>139968</v>
      </c>
      <c r="R704">
        <v>130623</v>
      </c>
      <c r="S704">
        <v>703</v>
      </c>
    </row>
    <row r="705" spans="1:19" x14ac:dyDescent="0.3">
      <c r="A705" s="5">
        <v>45106.855855855843</v>
      </c>
      <c r="B705" t="s">
        <v>22</v>
      </c>
      <c r="C705" t="s">
        <v>31</v>
      </c>
      <c r="D705" t="s">
        <v>35</v>
      </c>
      <c r="E705" t="s">
        <v>47</v>
      </c>
      <c r="F705">
        <v>39829</v>
      </c>
      <c r="G705">
        <v>1</v>
      </c>
      <c r="H705">
        <v>3748</v>
      </c>
      <c r="I705" t="s">
        <v>51</v>
      </c>
      <c r="J705" t="s">
        <v>55</v>
      </c>
      <c r="K705">
        <v>26</v>
      </c>
      <c r="L705" t="s">
        <v>58</v>
      </c>
      <c r="M705" t="s">
        <v>60</v>
      </c>
      <c r="N705" t="s">
        <v>62</v>
      </c>
      <c r="O705">
        <v>3.1</v>
      </c>
      <c r="P705" t="s">
        <v>63</v>
      </c>
      <c r="Q705">
        <v>39829</v>
      </c>
      <c r="R705">
        <v>36081</v>
      </c>
      <c r="S705">
        <v>704</v>
      </c>
    </row>
    <row r="706" spans="1:19" x14ac:dyDescent="0.3">
      <c r="A706" s="5">
        <v>44856.945945945939</v>
      </c>
      <c r="B706" t="s">
        <v>26</v>
      </c>
      <c r="C706" t="s">
        <v>29</v>
      </c>
      <c r="D706" t="s">
        <v>33</v>
      </c>
      <c r="E706" t="s">
        <v>41</v>
      </c>
      <c r="F706">
        <v>38703</v>
      </c>
      <c r="G706">
        <v>1</v>
      </c>
      <c r="H706">
        <v>2766</v>
      </c>
      <c r="I706" t="s">
        <v>52</v>
      </c>
      <c r="J706" t="s">
        <v>56</v>
      </c>
      <c r="K706">
        <v>22</v>
      </c>
      <c r="L706" t="s">
        <v>58</v>
      </c>
      <c r="M706" t="s">
        <v>59</v>
      </c>
      <c r="N706" t="s">
        <v>61</v>
      </c>
      <c r="O706">
        <v>4.4000000000000004</v>
      </c>
      <c r="P706" t="s">
        <v>66</v>
      </c>
      <c r="Q706">
        <v>38703</v>
      </c>
      <c r="R706">
        <v>35937</v>
      </c>
      <c r="S706">
        <v>705</v>
      </c>
    </row>
    <row r="707" spans="1:19" x14ac:dyDescent="0.3">
      <c r="A707" s="5">
        <v>44585.114114114112</v>
      </c>
      <c r="B707" t="s">
        <v>23</v>
      </c>
      <c r="C707" t="s">
        <v>30</v>
      </c>
      <c r="D707" t="s">
        <v>35</v>
      </c>
      <c r="E707" t="s">
        <v>44</v>
      </c>
      <c r="F707">
        <v>12531</v>
      </c>
      <c r="G707">
        <v>4</v>
      </c>
      <c r="H707">
        <v>3547</v>
      </c>
      <c r="I707" t="s">
        <v>51</v>
      </c>
      <c r="J707" t="s">
        <v>55</v>
      </c>
      <c r="K707">
        <v>51</v>
      </c>
      <c r="L707" t="s">
        <v>57</v>
      </c>
      <c r="M707" t="s">
        <v>59</v>
      </c>
      <c r="N707" t="s">
        <v>61</v>
      </c>
      <c r="O707">
        <v>3</v>
      </c>
      <c r="P707" t="s">
        <v>65</v>
      </c>
      <c r="Q707">
        <v>50124</v>
      </c>
      <c r="R707">
        <v>46577</v>
      </c>
      <c r="S707">
        <v>706</v>
      </c>
    </row>
    <row r="708" spans="1:19" x14ac:dyDescent="0.3">
      <c r="A708" s="5">
        <v>44557.346346346341</v>
      </c>
      <c r="B708" t="s">
        <v>23</v>
      </c>
      <c r="C708" t="s">
        <v>32</v>
      </c>
      <c r="D708" t="s">
        <v>36</v>
      </c>
      <c r="E708" t="s">
        <v>50</v>
      </c>
      <c r="F708">
        <v>49155</v>
      </c>
      <c r="G708">
        <v>1</v>
      </c>
      <c r="H708">
        <v>5794</v>
      </c>
      <c r="I708" t="s">
        <v>51</v>
      </c>
      <c r="J708" t="s">
        <v>55</v>
      </c>
      <c r="K708">
        <v>55</v>
      </c>
      <c r="L708" t="s">
        <v>58</v>
      </c>
      <c r="M708" t="s">
        <v>59</v>
      </c>
      <c r="N708" t="s">
        <v>61</v>
      </c>
      <c r="O708">
        <v>3.1</v>
      </c>
      <c r="P708" t="s">
        <v>63</v>
      </c>
      <c r="Q708">
        <v>49155</v>
      </c>
      <c r="R708">
        <v>43361</v>
      </c>
      <c r="S708">
        <v>707</v>
      </c>
    </row>
    <row r="709" spans="1:19" x14ac:dyDescent="0.3">
      <c r="A709" s="5">
        <v>44558.807807807803</v>
      </c>
      <c r="B709" t="s">
        <v>22</v>
      </c>
      <c r="C709" t="s">
        <v>32</v>
      </c>
      <c r="D709" t="s">
        <v>35</v>
      </c>
      <c r="E709" t="s">
        <v>41</v>
      </c>
      <c r="F709">
        <v>25702</v>
      </c>
      <c r="G709">
        <v>4</v>
      </c>
      <c r="H709">
        <v>8199</v>
      </c>
      <c r="I709" t="s">
        <v>51</v>
      </c>
      <c r="J709" t="s">
        <v>56</v>
      </c>
      <c r="K709">
        <v>19</v>
      </c>
      <c r="L709" t="s">
        <v>58</v>
      </c>
      <c r="M709" t="s">
        <v>59</v>
      </c>
      <c r="N709" t="s">
        <v>62</v>
      </c>
      <c r="O709">
        <v>3.8</v>
      </c>
      <c r="P709" t="s">
        <v>64</v>
      </c>
      <c r="Q709">
        <v>102808</v>
      </c>
      <c r="R709">
        <v>94609</v>
      </c>
      <c r="S709">
        <v>708</v>
      </c>
    </row>
    <row r="710" spans="1:19" x14ac:dyDescent="0.3">
      <c r="A710" s="5">
        <v>44130.599599599598</v>
      </c>
      <c r="B710" t="s">
        <v>24</v>
      </c>
      <c r="C710" t="s">
        <v>29</v>
      </c>
      <c r="D710" t="s">
        <v>36</v>
      </c>
      <c r="E710" t="s">
        <v>43</v>
      </c>
      <c r="F710">
        <v>52941</v>
      </c>
      <c r="G710">
        <v>2</v>
      </c>
      <c r="H710">
        <v>8946</v>
      </c>
      <c r="I710" t="s">
        <v>53</v>
      </c>
      <c r="J710" t="s">
        <v>55</v>
      </c>
      <c r="K710">
        <v>41</v>
      </c>
      <c r="L710" t="s">
        <v>58</v>
      </c>
      <c r="M710" t="s">
        <v>60</v>
      </c>
      <c r="N710" t="s">
        <v>62</v>
      </c>
      <c r="O710">
        <v>3.8</v>
      </c>
      <c r="P710" t="s">
        <v>63</v>
      </c>
      <c r="Q710">
        <v>105882</v>
      </c>
      <c r="R710">
        <v>96936</v>
      </c>
      <c r="S710">
        <v>709</v>
      </c>
    </row>
    <row r="711" spans="1:19" x14ac:dyDescent="0.3">
      <c r="A711" s="5">
        <v>44436.045045045037</v>
      </c>
      <c r="B711" t="s">
        <v>22</v>
      </c>
      <c r="C711" t="s">
        <v>30</v>
      </c>
      <c r="D711" t="s">
        <v>33</v>
      </c>
      <c r="E711" t="s">
        <v>49</v>
      </c>
      <c r="F711">
        <v>44410</v>
      </c>
      <c r="G711">
        <v>1</v>
      </c>
      <c r="H711">
        <v>9373</v>
      </c>
      <c r="I711" t="s">
        <v>52</v>
      </c>
      <c r="J711" t="s">
        <v>55</v>
      </c>
      <c r="K711">
        <v>30</v>
      </c>
      <c r="L711" t="s">
        <v>57</v>
      </c>
      <c r="M711" t="s">
        <v>59</v>
      </c>
      <c r="N711" t="s">
        <v>62</v>
      </c>
      <c r="O711">
        <v>3.7</v>
      </c>
      <c r="P711" t="s">
        <v>65</v>
      </c>
      <c r="Q711">
        <v>44410</v>
      </c>
      <c r="R711">
        <v>35037</v>
      </c>
      <c r="S711">
        <v>710</v>
      </c>
    </row>
    <row r="712" spans="1:19" x14ac:dyDescent="0.3">
      <c r="A712" s="5">
        <v>44364.433433433427</v>
      </c>
      <c r="B712" t="s">
        <v>24</v>
      </c>
      <c r="C712" t="s">
        <v>30</v>
      </c>
      <c r="D712" t="s">
        <v>37</v>
      </c>
      <c r="E712" t="s">
        <v>48</v>
      </c>
      <c r="F712">
        <v>55281</v>
      </c>
      <c r="G712">
        <v>1</v>
      </c>
      <c r="H712">
        <v>4607</v>
      </c>
      <c r="I712" t="s">
        <v>54</v>
      </c>
      <c r="J712" t="s">
        <v>55</v>
      </c>
      <c r="K712">
        <v>19</v>
      </c>
      <c r="L712" t="s">
        <v>58</v>
      </c>
      <c r="M712" t="s">
        <v>60</v>
      </c>
      <c r="N712" t="s">
        <v>61</v>
      </c>
      <c r="O712">
        <v>4.7</v>
      </c>
      <c r="P712" t="s">
        <v>63</v>
      </c>
      <c r="Q712">
        <v>55281</v>
      </c>
      <c r="R712">
        <v>50674</v>
      </c>
      <c r="S712">
        <v>711</v>
      </c>
    </row>
    <row r="713" spans="1:19" x14ac:dyDescent="0.3">
      <c r="A713" s="5">
        <v>45080.549549549549</v>
      </c>
      <c r="B713" t="s">
        <v>20</v>
      </c>
      <c r="C713" t="s">
        <v>29</v>
      </c>
      <c r="D713" t="s">
        <v>33</v>
      </c>
      <c r="E713" t="s">
        <v>41</v>
      </c>
      <c r="F713">
        <v>34130</v>
      </c>
      <c r="G713">
        <v>4</v>
      </c>
      <c r="H713">
        <v>2877</v>
      </c>
      <c r="I713" t="s">
        <v>51</v>
      </c>
      <c r="J713" t="s">
        <v>56</v>
      </c>
      <c r="K713">
        <v>25</v>
      </c>
      <c r="L713" t="s">
        <v>57</v>
      </c>
      <c r="M713" t="s">
        <v>60</v>
      </c>
      <c r="N713" t="s">
        <v>62</v>
      </c>
      <c r="O713">
        <v>3.1</v>
      </c>
      <c r="P713" t="s">
        <v>66</v>
      </c>
      <c r="Q713">
        <v>136520</v>
      </c>
      <c r="R713">
        <v>133643</v>
      </c>
      <c r="S713">
        <v>712</v>
      </c>
    </row>
    <row r="714" spans="1:19" x14ac:dyDescent="0.3">
      <c r="A714" s="5">
        <v>44909.55855855855</v>
      </c>
      <c r="B714" t="s">
        <v>23</v>
      </c>
      <c r="C714" t="s">
        <v>30</v>
      </c>
      <c r="D714" t="s">
        <v>40</v>
      </c>
      <c r="E714" t="s">
        <v>47</v>
      </c>
      <c r="F714">
        <v>36845</v>
      </c>
      <c r="G714">
        <v>3</v>
      </c>
      <c r="H714">
        <v>5809</v>
      </c>
      <c r="I714" t="s">
        <v>53</v>
      </c>
      <c r="J714" t="s">
        <v>55</v>
      </c>
      <c r="K714">
        <v>46</v>
      </c>
      <c r="L714" t="s">
        <v>58</v>
      </c>
      <c r="M714" t="s">
        <v>59</v>
      </c>
      <c r="N714" t="s">
        <v>62</v>
      </c>
      <c r="O714">
        <v>4.2</v>
      </c>
      <c r="P714" t="s">
        <v>64</v>
      </c>
      <c r="Q714">
        <v>110535</v>
      </c>
      <c r="R714">
        <v>104726</v>
      </c>
      <c r="S714">
        <v>713</v>
      </c>
    </row>
    <row r="715" spans="1:19" x14ac:dyDescent="0.3">
      <c r="A715" s="5">
        <v>44443.352352352347</v>
      </c>
      <c r="B715" t="s">
        <v>27</v>
      </c>
      <c r="C715" t="s">
        <v>32</v>
      </c>
      <c r="D715" t="s">
        <v>34</v>
      </c>
      <c r="E715" t="s">
        <v>41</v>
      </c>
      <c r="F715">
        <v>42280</v>
      </c>
      <c r="G715">
        <v>3</v>
      </c>
      <c r="H715">
        <v>485</v>
      </c>
      <c r="I715" t="s">
        <v>53</v>
      </c>
      <c r="J715" t="s">
        <v>56</v>
      </c>
      <c r="K715">
        <v>26</v>
      </c>
      <c r="L715" t="s">
        <v>58</v>
      </c>
      <c r="M715" t="s">
        <v>59</v>
      </c>
      <c r="N715" t="s">
        <v>62</v>
      </c>
      <c r="O715">
        <v>3.7</v>
      </c>
      <c r="P715" t="s">
        <v>66</v>
      </c>
      <c r="Q715">
        <v>126840</v>
      </c>
      <c r="R715">
        <v>126355</v>
      </c>
      <c r="S715">
        <v>714</v>
      </c>
    </row>
    <row r="716" spans="1:19" x14ac:dyDescent="0.3">
      <c r="A716" s="5">
        <v>44685.954954954963</v>
      </c>
      <c r="B716" t="s">
        <v>20</v>
      </c>
      <c r="C716" t="s">
        <v>29</v>
      </c>
      <c r="D716" t="s">
        <v>39</v>
      </c>
      <c r="E716" t="s">
        <v>46</v>
      </c>
      <c r="F716">
        <v>44412</v>
      </c>
      <c r="G716">
        <v>2</v>
      </c>
      <c r="H716">
        <v>602</v>
      </c>
      <c r="I716" t="s">
        <v>51</v>
      </c>
      <c r="J716" t="s">
        <v>55</v>
      </c>
      <c r="K716">
        <v>64</v>
      </c>
      <c r="L716" t="s">
        <v>58</v>
      </c>
      <c r="M716" t="s">
        <v>59</v>
      </c>
      <c r="N716" t="s">
        <v>61</v>
      </c>
      <c r="O716">
        <v>4.5999999999999996</v>
      </c>
      <c r="P716" t="s">
        <v>66</v>
      </c>
      <c r="Q716">
        <v>88824</v>
      </c>
      <c r="R716">
        <v>88222</v>
      </c>
      <c r="S716">
        <v>715</v>
      </c>
    </row>
    <row r="717" spans="1:19" x14ac:dyDescent="0.3">
      <c r="A717" s="5">
        <v>44149.59859859859</v>
      </c>
      <c r="B717" t="s">
        <v>25</v>
      </c>
      <c r="C717" t="s">
        <v>29</v>
      </c>
      <c r="D717" t="s">
        <v>35</v>
      </c>
      <c r="E717" t="s">
        <v>43</v>
      </c>
      <c r="F717">
        <v>42033</v>
      </c>
      <c r="G717">
        <v>2</v>
      </c>
      <c r="H717">
        <v>8866</v>
      </c>
      <c r="I717" t="s">
        <v>52</v>
      </c>
      <c r="J717" t="s">
        <v>55</v>
      </c>
      <c r="K717">
        <v>54</v>
      </c>
      <c r="L717" t="s">
        <v>58</v>
      </c>
      <c r="M717" t="s">
        <v>59</v>
      </c>
      <c r="N717" t="s">
        <v>61</v>
      </c>
      <c r="O717">
        <v>4.5999999999999996</v>
      </c>
      <c r="P717" t="s">
        <v>66</v>
      </c>
      <c r="Q717">
        <v>84066</v>
      </c>
      <c r="R717">
        <v>75200</v>
      </c>
      <c r="S717">
        <v>716</v>
      </c>
    </row>
    <row r="718" spans="1:19" x14ac:dyDescent="0.3">
      <c r="A718" s="5">
        <v>45220.849849849852</v>
      </c>
      <c r="B718" t="s">
        <v>22</v>
      </c>
      <c r="C718" t="s">
        <v>29</v>
      </c>
      <c r="D718" t="s">
        <v>37</v>
      </c>
      <c r="E718" t="s">
        <v>43</v>
      </c>
      <c r="F718">
        <v>21770</v>
      </c>
      <c r="G718">
        <v>2</v>
      </c>
      <c r="H718">
        <v>4533</v>
      </c>
      <c r="I718" t="s">
        <v>51</v>
      </c>
      <c r="J718" t="s">
        <v>56</v>
      </c>
      <c r="K718">
        <v>59</v>
      </c>
      <c r="L718" t="s">
        <v>57</v>
      </c>
      <c r="M718" t="s">
        <v>60</v>
      </c>
      <c r="N718" t="s">
        <v>61</v>
      </c>
      <c r="O718">
        <v>3.2</v>
      </c>
      <c r="P718" t="s">
        <v>63</v>
      </c>
      <c r="Q718">
        <v>43540</v>
      </c>
      <c r="R718">
        <v>39007</v>
      </c>
      <c r="S718">
        <v>717</v>
      </c>
    </row>
    <row r="719" spans="1:19" x14ac:dyDescent="0.3">
      <c r="A719" s="5">
        <v>44617.266266266262</v>
      </c>
      <c r="B719" t="s">
        <v>27</v>
      </c>
      <c r="C719" t="s">
        <v>31</v>
      </c>
      <c r="D719" t="s">
        <v>40</v>
      </c>
      <c r="E719" t="s">
        <v>45</v>
      </c>
      <c r="F719">
        <v>46686</v>
      </c>
      <c r="G719">
        <v>3</v>
      </c>
      <c r="H719">
        <v>5794</v>
      </c>
      <c r="I719" t="s">
        <v>54</v>
      </c>
      <c r="J719" t="s">
        <v>55</v>
      </c>
      <c r="K719">
        <v>42</v>
      </c>
      <c r="L719" t="s">
        <v>58</v>
      </c>
      <c r="M719" t="s">
        <v>59</v>
      </c>
      <c r="N719" t="s">
        <v>61</v>
      </c>
      <c r="O719">
        <v>3.9</v>
      </c>
      <c r="P719" t="s">
        <v>63</v>
      </c>
      <c r="Q719">
        <v>140058</v>
      </c>
      <c r="R719">
        <v>134264</v>
      </c>
      <c r="S719">
        <v>718</v>
      </c>
    </row>
    <row r="720" spans="1:19" x14ac:dyDescent="0.3">
      <c r="A720" s="5">
        <v>44377.586586586593</v>
      </c>
      <c r="B720" t="s">
        <v>20</v>
      </c>
      <c r="C720" t="s">
        <v>29</v>
      </c>
      <c r="D720" t="s">
        <v>37</v>
      </c>
      <c r="E720" t="s">
        <v>43</v>
      </c>
      <c r="F720">
        <v>8764</v>
      </c>
      <c r="G720">
        <v>1</v>
      </c>
      <c r="H720">
        <v>4673</v>
      </c>
      <c r="I720" t="s">
        <v>54</v>
      </c>
      <c r="J720" t="s">
        <v>56</v>
      </c>
      <c r="K720">
        <v>18</v>
      </c>
      <c r="L720" t="s">
        <v>57</v>
      </c>
      <c r="M720" t="s">
        <v>59</v>
      </c>
      <c r="N720" t="s">
        <v>62</v>
      </c>
      <c r="O720">
        <v>3.6</v>
      </c>
      <c r="P720" t="s">
        <v>65</v>
      </c>
      <c r="Q720">
        <v>8764</v>
      </c>
      <c r="R720">
        <v>4091</v>
      </c>
      <c r="S720">
        <v>719</v>
      </c>
    </row>
    <row r="721" spans="1:19" x14ac:dyDescent="0.3">
      <c r="A721" s="5">
        <v>43863.152152152143</v>
      </c>
      <c r="B721" t="s">
        <v>18</v>
      </c>
      <c r="C721" t="s">
        <v>28</v>
      </c>
      <c r="D721" t="s">
        <v>35</v>
      </c>
      <c r="E721" t="s">
        <v>44</v>
      </c>
      <c r="F721">
        <v>43061</v>
      </c>
      <c r="G721">
        <v>1</v>
      </c>
      <c r="H721">
        <v>7083</v>
      </c>
      <c r="I721" t="s">
        <v>53</v>
      </c>
      <c r="J721" t="s">
        <v>55</v>
      </c>
      <c r="K721">
        <v>52</v>
      </c>
      <c r="L721" t="s">
        <v>58</v>
      </c>
      <c r="M721" t="s">
        <v>59</v>
      </c>
      <c r="N721" t="s">
        <v>62</v>
      </c>
      <c r="O721">
        <v>4.2</v>
      </c>
      <c r="P721" t="s">
        <v>63</v>
      </c>
      <c r="Q721">
        <v>43061</v>
      </c>
      <c r="R721">
        <v>35978</v>
      </c>
      <c r="S721">
        <v>720</v>
      </c>
    </row>
    <row r="722" spans="1:19" x14ac:dyDescent="0.3">
      <c r="A722" s="5">
        <v>44503.272272272268</v>
      </c>
      <c r="B722" t="s">
        <v>20</v>
      </c>
      <c r="C722" t="s">
        <v>28</v>
      </c>
      <c r="D722" t="s">
        <v>33</v>
      </c>
      <c r="E722" t="s">
        <v>45</v>
      </c>
      <c r="F722">
        <v>16715</v>
      </c>
      <c r="G722">
        <v>4</v>
      </c>
      <c r="H722">
        <v>5387</v>
      </c>
      <c r="I722" t="s">
        <v>51</v>
      </c>
      <c r="J722" t="s">
        <v>56</v>
      </c>
      <c r="K722">
        <v>63</v>
      </c>
      <c r="L722" t="s">
        <v>58</v>
      </c>
      <c r="M722" t="s">
        <v>59</v>
      </c>
      <c r="N722" t="s">
        <v>62</v>
      </c>
      <c r="O722">
        <v>5</v>
      </c>
      <c r="P722" t="s">
        <v>65</v>
      </c>
      <c r="Q722">
        <v>66860</v>
      </c>
      <c r="R722">
        <v>61473</v>
      </c>
      <c r="S722">
        <v>721</v>
      </c>
    </row>
    <row r="723" spans="1:19" x14ac:dyDescent="0.3">
      <c r="A723" s="5">
        <v>44881.790790790787</v>
      </c>
      <c r="B723" t="s">
        <v>26</v>
      </c>
      <c r="C723" t="s">
        <v>32</v>
      </c>
      <c r="D723" t="s">
        <v>39</v>
      </c>
      <c r="E723" t="s">
        <v>44</v>
      </c>
      <c r="F723">
        <v>25896</v>
      </c>
      <c r="G723">
        <v>4</v>
      </c>
      <c r="H723">
        <v>6563</v>
      </c>
      <c r="I723" t="s">
        <v>52</v>
      </c>
      <c r="J723" t="s">
        <v>56</v>
      </c>
      <c r="K723">
        <v>63</v>
      </c>
      <c r="L723" t="s">
        <v>57</v>
      </c>
      <c r="M723" t="s">
        <v>59</v>
      </c>
      <c r="N723" t="s">
        <v>61</v>
      </c>
      <c r="O723">
        <v>4</v>
      </c>
      <c r="P723" t="s">
        <v>66</v>
      </c>
      <c r="Q723">
        <v>103584</v>
      </c>
      <c r="R723">
        <v>97021</v>
      </c>
      <c r="S723">
        <v>722</v>
      </c>
    </row>
    <row r="724" spans="1:19" x14ac:dyDescent="0.3">
      <c r="A724" s="5">
        <v>44348.357357357352</v>
      </c>
      <c r="B724" t="s">
        <v>27</v>
      </c>
      <c r="C724" t="s">
        <v>31</v>
      </c>
      <c r="D724" t="s">
        <v>33</v>
      </c>
      <c r="E724" t="s">
        <v>48</v>
      </c>
      <c r="F724">
        <v>46485</v>
      </c>
      <c r="G724">
        <v>1</v>
      </c>
      <c r="H724">
        <v>3729</v>
      </c>
      <c r="I724" t="s">
        <v>51</v>
      </c>
      <c r="J724" t="s">
        <v>55</v>
      </c>
      <c r="K724">
        <v>33</v>
      </c>
      <c r="L724" t="s">
        <v>58</v>
      </c>
      <c r="M724" t="s">
        <v>59</v>
      </c>
      <c r="N724" t="s">
        <v>62</v>
      </c>
      <c r="O724">
        <v>3.2</v>
      </c>
      <c r="P724" t="s">
        <v>64</v>
      </c>
      <c r="Q724">
        <v>46485</v>
      </c>
      <c r="R724">
        <v>42756</v>
      </c>
      <c r="S724">
        <v>723</v>
      </c>
    </row>
    <row r="725" spans="1:19" x14ac:dyDescent="0.3">
      <c r="A725" s="5">
        <v>44710.799799799788</v>
      </c>
      <c r="B725" t="s">
        <v>23</v>
      </c>
      <c r="C725" t="s">
        <v>31</v>
      </c>
      <c r="D725" t="s">
        <v>37</v>
      </c>
      <c r="E725" t="s">
        <v>50</v>
      </c>
      <c r="F725">
        <v>58138</v>
      </c>
      <c r="G725">
        <v>3</v>
      </c>
      <c r="H725">
        <v>3944</v>
      </c>
      <c r="I725" t="s">
        <v>53</v>
      </c>
      <c r="J725" t="s">
        <v>56</v>
      </c>
      <c r="K725">
        <v>57</v>
      </c>
      <c r="L725" t="s">
        <v>58</v>
      </c>
      <c r="M725" t="s">
        <v>60</v>
      </c>
      <c r="N725" t="s">
        <v>61</v>
      </c>
      <c r="O725">
        <v>4.7</v>
      </c>
      <c r="P725" t="s">
        <v>63</v>
      </c>
      <c r="Q725">
        <v>174414</v>
      </c>
      <c r="R725">
        <v>170470</v>
      </c>
      <c r="S725">
        <v>724</v>
      </c>
    </row>
    <row r="726" spans="1:19" x14ac:dyDescent="0.3">
      <c r="A726" s="5">
        <v>43905.534534534527</v>
      </c>
      <c r="B726" t="s">
        <v>19</v>
      </c>
      <c r="C726" t="s">
        <v>30</v>
      </c>
      <c r="D726" t="s">
        <v>39</v>
      </c>
      <c r="E726" t="s">
        <v>43</v>
      </c>
      <c r="F726">
        <v>53008</v>
      </c>
      <c r="G726">
        <v>3</v>
      </c>
      <c r="H726">
        <v>4552</v>
      </c>
      <c r="I726" t="s">
        <v>51</v>
      </c>
      <c r="J726" t="s">
        <v>56</v>
      </c>
      <c r="K726">
        <v>20</v>
      </c>
      <c r="L726" t="s">
        <v>58</v>
      </c>
      <c r="M726" t="s">
        <v>59</v>
      </c>
      <c r="N726" t="s">
        <v>62</v>
      </c>
      <c r="O726">
        <v>4</v>
      </c>
      <c r="P726" t="s">
        <v>65</v>
      </c>
      <c r="Q726">
        <v>159024</v>
      </c>
      <c r="R726">
        <v>154472</v>
      </c>
      <c r="S726">
        <v>725</v>
      </c>
    </row>
    <row r="727" spans="1:19" x14ac:dyDescent="0.3">
      <c r="A727" s="5">
        <v>45289.538538538531</v>
      </c>
      <c r="B727" t="s">
        <v>18</v>
      </c>
      <c r="C727" t="s">
        <v>29</v>
      </c>
      <c r="D727" t="s">
        <v>35</v>
      </c>
      <c r="E727" t="s">
        <v>44</v>
      </c>
      <c r="F727">
        <v>53501</v>
      </c>
      <c r="G727">
        <v>3</v>
      </c>
      <c r="H727">
        <v>8480</v>
      </c>
      <c r="I727" t="s">
        <v>52</v>
      </c>
      <c r="J727" t="s">
        <v>55</v>
      </c>
      <c r="K727">
        <v>60</v>
      </c>
      <c r="L727" t="s">
        <v>57</v>
      </c>
      <c r="M727" t="s">
        <v>59</v>
      </c>
      <c r="N727" t="s">
        <v>62</v>
      </c>
      <c r="O727">
        <v>4.0999999999999996</v>
      </c>
      <c r="P727" t="s">
        <v>64</v>
      </c>
      <c r="Q727">
        <v>160503</v>
      </c>
      <c r="R727">
        <v>152023</v>
      </c>
      <c r="S727">
        <v>726</v>
      </c>
    </row>
    <row r="728" spans="1:19" x14ac:dyDescent="0.3">
      <c r="A728" s="5">
        <v>45020.629629629628</v>
      </c>
      <c r="B728" t="s">
        <v>19</v>
      </c>
      <c r="C728" t="s">
        <v>28</v>
      </c>
      <c r="D728" t="s">
        <v>35</v>
      </c>
      <c r="E728" t="s">
        <v>49</v>
      </c>
      <c r="F728">
        <v>48612</v>
      </c>
      <c r="G728">
        <v>4</v>
      </c>
      <c r="H728">
        <v>5313</v>
      </c>
      <c r="I728" t="s">
        <v>51</v>
      </c>
      <c r="J728" t="s">
        <v>56</v>
      </c>
      <c r="K728">
        <v>29</v>
      </c>
      <c r="L728" t="s">
        <v>57</v>
      </c>
      <c r="M728" t="s">
        <v>60</v>
      </c>
      <c r="N728" t="s">
        <v>62</v>
      </c>
      <c r="O728">
        <v>4.0999999999999996</v>
      </c>
      <c r="P728" t="s">
        <v>66</v>
      </c>
      <c r="Q728">
        <v>194448</v>
      </c>
      <c r="R728">
        <v>189135</v>
      </c>
      <c r="S728">
        <v>727</v>
      </c>
    </row>
    <row r="729" spans="1:19" x14ac:dyDescent="0.3">
      <c r="A729" s="5">
        <v>44883.252252252249</v>
      </c>
      <c r="B729" t="s">
        <v>21</v>
      </c>
      <c r="C729" t="s">
        <v>31</v>
      </c>
      <c r="D729" t="s">
        <v>33</v>
      </c>
      <c r="E729" t="s">
        <v>47</v>
      </c>
      <c r="F729">
        <v>49093</v>
      </c>
      <c r="G729">
        <v>3</v>
      </c>
      <c r="H729">
        <v>9833</v>
      </c>
      <c r="I729" t="s">
        <v>54</v>
      </c>
      <c r="J729" t="s">
        <v>56</v>
      </c>
      <c r="K729">
        <v>22</v>
      </c>
      <c r="L729" t="s">
        <v>57</v>
      </c>
      <c r="M729" t="s">
        <v>60</v>
      </c>
      <c r="N729" t="s">
        <v>62</v>
      </c>
      <c r="O729">
        <v>4.5</v>
      </c>
      <c r="P729" t="s">
        <v>63</v>
      </c>
      <c r="Q729">
        <v>147279</v>
      </c>
      <c r="R729">
        <v>137446</v>
      </c>
      <c r="S729">
        <v>728</v>
      </c>
    </row>
    <row r="730" spans="1:19" x14ac:dyDescent="0.3">
      <c r="A730" s="5">
        <v>44668.417417417397</v>
      </c>
      <c r="B730" t="s">
        <v>19</v>
      </c>
      <c r="C730" t="s">
        <v>28</v>
      </c>
      <c r="D730" t="s">
        <v>37</v>
      </c>
      <c r="E730" t="s">
        <v>41</v>
      </c>
      <c r="F730">
        <v>13736</v>
      </c>
      <c r="G730">
        <v>1</v>
      </c>
      <c r="H730">
        <v>516</v>
      </c>
      <c r="I730" t="s">
        <v>51</v>
      </c>
      <c r="J730" t="s">
        <v>56</v>
      </c>
      <c r="K730">
        <v>49</v>
      </c>
      <c r="L730" t="s">
        <v>57</v>
      </c>
      <c r="M730" t="s">
        <v>60</v>
      </c>
      <c r="N730" t="s">
        <v>62</v>
      </c>
      <c r="O730">
        <v>3.3</v>
      </c>
      <c r="P730" t="s">
        <v>66</v>
      </c>
      <c r="Q730">
        <v>13736</v>
      </c>
      <c r="R730">
        <v>13220</v>
      </c>
      <c r="S730">
        <v>729</v>
      </c>
    </row>
    <row r="731" spans="1:19" x14ac:dyDescent="0.3">
      <c r="A731" s="5">
        <v>44479.888888888891</v>
      </c>
      <c r="B731" t="s">
        <v>18</v>
      </c>
      <c r="C731" t="s">
        <v>28</v>
      </c>
      <c r="D731" t="s">
        <v>38</v>
      </c>
      <c r="E731" t="s">
        <v>42</v>
      </c>
      <c r="F731">
        <v>15495</v>
      </c>
      <c r="G731">
        <v>4</v>
      </c>
      <c r="H731">
        <v>209</v>
      </c>
      <c r="I731" t="s">
        <v>52</v>
      </c>
      <c r="J731" t="s">
        <v>56</v>
      </c>
      <c r="K731">
        <v>64</v>
      </c>
      <c r="L731" t="s">
        <v>58</v>
      </c>
      <c r="M731" t="s">
        <v>59</v>
      </c>
      <c r="N731" t="s">
        <v>62</v>
      </c>
      <c r="O731">
        <v>3.7</v>
      </c>
      <c r="P731" t="s">
        <v>63</v>
      </c>
      <c r="Q731">
        <v>61980</v>
      </c>
      <c r="R731">
        <v>61771</v>
      </c>
      <c r="S731">
        <v>730</v>
      </c>
    </row>
    <row r="732" spans="1:19" x14ac:dyDescent="0.3">
      <c r="A732" s="5">
        <v>45022.09109109109</v>
      </c>
      <c r="B732" t="s">
        <v>24</v>
      </c>
      <c r="C732" t="s">
        <v>29</v>
      </c>
      <c r="D732" t="s">
        <v>33</v>
      </c>
      <c r="E732" t="s">
        <v>45</v>
      </c>
      <c r="F732">
        <v>28600</v>
      </c>
      <c r="G732">
        <v>4</v>
      </c>
      <c r="H732">
        <v>6620</v>
      </c>
      <c r="I732" t="s">
        <v>52</v>
      </c>
      <c r="J732" t="s">
        <v>55</v>
      </c>
      <c r="K732">
        <v>24</v>
      </c>
      <c r="L732" t="s">
        <v>58</v>
      </c>
      <c r="M732" t="s">
        <v>59</v>
      </c>
      <c r="N732" t="s">
        <v>61</v>
      </c>
      <c r="O732">
        <v>4.2</v>
      </c>
      <c r="P732" t="s">
        <v>66</v>
      </c>
      <c r="Q732">
        <v>114400</v>
      </c>
      <c r="R732">
        <v>107780</v>
      </c>
      <c r="S732">
        <v>731</v>
      </c>
    </row>
    <row r="733" spans="1:19" x14ac:dyDescent="0.3">
      <c r="A733" s="5">
        <v>43982.991991991992</v>
      </c>
      <c r="B733" t="s">
        <v>22</v>
      </c>
      <c r="C733" t="s">
        <v>28</v>
      </c>
      <c r="D733" t="s">
        <v>39</v>
      </c>
      <c r="E733" t="s">
        <v>45</v>
      </c>
      <c r="F733">
        <v>33833</v>
      </c>
      <c r="G733">
        <v>1</v>
      </c>
      <c r="H733">
        <v>4539</v>
      </c>
      <c r="I733" t="s">
        <v>52</v>
      </c>
      <c r="J733" t="s">
        <v>56</v>
      </c>
      <c r="K733">
        <v>20</v>
      </c>
      <c r="L733" t="s">
        <v>57</v>
      </c>
      <c r="M733" t="s">
        <v>59</v>
      </c>
      <c r="N733" t="s">
        <v>61</v>
      </c>
      <c r="O733">
        <v>4.5999999999999996</v>
      </c>
      <c r="P733" t="s">
        <v>65</v>
      </c>
      <c r="Q733">
        <v>33833</v>
      </c>
      <c r="R733">
        <v>29294</v>
      </c>
      <c r="S733">
        <v>732</v>
      </c>
    </row>
    <row r="734" spans="1:19" x14ac:dyDescent="0.3">
      <c r="A734" s="5">
        <v>44766.335335335323</v>
      </c>
      <c r="B734" t="s">
        <v>21</v>
      </c>
      <c r="C734" t="s">
        <v>32</v>
      </c>
      <c r="D734" t="s">
        <v>37</v>
      </c>
      <c r="E734" t="s">
        <v>48</v>
      </c>
      <c r="F734">
        <v>20843</v>
      </c>
      <c r="G734">
        <v>3</v>
      </c>
      <c r="H734">
        <v>2911</v>
      </c>
      <c r="I734" t="s">
        <v>51</v>
      </c>
      <c r="J734" t="s">
        <v>56</v>
      </c>
      <c r="K734">
        <v>28</v>
      </c>
      <c r="L734" t="s">
        <v>58</v>
      </c>
      <c r="M734" t="s">
        <v>60</v>
      </c>
      <c r="N734" t="s">
        <v>61</v>
      </c>
      <c r="O734">
        <v>4.5</v>
      </c>
      <c r="P734" t="s">
        <v>64</v>
      </c>
      <c r="Q734">
        <v>62529</v>
      </c>
      <c r="R734">
        <v>59618</v>
      </c>
      <c r="S734">
        <v>733</v>
      </c>
    </row>
    <row r="735" spans="1:19" x14ac:dyDescent="0.3">
      <c r="A735" s="5">
        <v>44406.815815815811</v>
      </c>
      <c r="B735" t="s">
        <v>27</v>
      </c>
      <c r="C735" t="s">
        <v>32</v>
      </c>
      <c r="D735" t="s">
        <v>39</v>
      </c>
      <c r="E735" t="s">
        <v>44</v>
      </c>
      <c r="F735">
        <v>4732</v>
      </c>
      <c r="G735">
        <v>4</v>
      </c>
      <c r="H735">
        <v>209</v>
      </c>
      <c r="I735" t="s">
        <v>51</v>
      </c>
      <c r="J735" t="s">
        <v>55</v>
      </c>
      <c r="K735">
        <v>54</v>
      </c>
      <c r="L735" t="s">
        <v>57</v>
      </c>
      <c r="M735" t="s">
        <v>59</v>
      </c>
      <c r="N735" t="s">
        <v>62</v>
      </c>
      <c r="O735">
        <v>4.5</v>
      </c>
      <c r="P735" t="s">
        <v>65</v>
      </c>
      <c r="Q735">
        <v>18928</v>
      </c>
      <c r="R735">
        <v>18719</v>
      </c>
      <c r="S735">
        <v>734</v>
      </c>
    </row>
    <row r="736" spans="1:19" x14ac:dyDescent="0.3">
      <c r="A736" s="5">
        <v>45250.079079079071</v>
      </c>
      <c r="B736" t="s">
        <v>20</v>
      </c>
      <c r="C736" t="s">
        <v>31</v>
      </c>
      <c r="D736" t="s">
        <v>33</v>
      </c>
      <c r="E736" t="s">
        <v>41</v>
      </c>
      <c r="F736">
        <v>10213</v>
      </c>
      <c r="G736">
        <v>3</v>
      </c>
      <c r="H736">
        <v>4260</v>
      </c>
      <c r="I736" t="s">
        <v>53</v>
      </c>
      <c r="J736" t="s">
        <v>55</v>
      </c>
      <c r="K736">
        <v>60</v>
      </c>
      <c r="L736" t="s">
        <v>57</v>
      </c>
      <c r="M736" t="s">
        <v>59</v>
      </c>
      <c r="N736" t="s">
        <v>61</v>
      </c>
      <c r="O736">
        <v>4.9000000000000004</v>
      </c>
      <c r="P736" t="s">
        <v>64</v>
      </c>
      <c r="Q736">
        <v>30639</v>
      </c>
      <c r="R736">
        <v>26379</v>
      </c>
      <c r="S736">
        <v>735</v>
      </c>
    </row>
    <row r="737" spans="1:19" x14ac:dyDescent="0.3">
      <c r="A737" s="5">
        <v>45159.468468468462</v>
      </c>
      <c r="B737" t="s">
        <v>27</v>
      </c>
      <c r="C737" t="s">
        <v>31</v>
      </c>
      <c r="D737" t="s">
        <v>40</v>
      </c>
      <c r="E737" t="s">
        <v>48</v>
      </c>
      <c r="F737">
        <v>56910</v>
      </c>
      <c r="G737">
        <v>1</v>
      </c>
      <c r="H737">
        <v>9664</v>
      </c>
      <c r="I737" t="s">
        <v>53</v>
      </c>
      <c r="J737" t="s">
        <v>56</v>
      </c>
      <c r="K737">
        <v>63</v>
      </c>
      <c r="L737" t="s">
        <v>58</v>
      </c>
      <c r="M737" t="s">
        <v>60</v>
      </c>
      <c r="N737" t="s">
        <v>62</v>
      </c>
      <c r="O737">
        <v>4.3</v>
      </c>
      <c r="P737" t="s">
        <v>65</v>
      </c>
      <c r="Q737">
        <v>56910</v>
      </c>
      <c r="R737">
        <v>47246</v>
      </c>
      <c r="S737">
        <v>736</v>
      </c>
    </row>
    <row r="738" spans="1:19" x14ac:dyDescent="0.3">
      <c r="A738" s="5">
        <v>44308.897897897892</v>
      </c>
      <c r="B738" t="s">
        <v>19</v>
      </c>
      <c r="C738" t="s">
        <v>30</v>
      </c>
      <c r="D738" t="s">
        <v>39</v>
      </c>
      <c r="E738" t="s">
        <v>42</v>
      </c>
      <c r="F738">
        <v>31446</v>
      </c>
      <c r="G738">
        <v>2</v>
      </c>
      <c r="H738">
        <v>9497</v>
      </c>
      <c r="I738" t="s">
        <v>53</v>
      </c>
      <c r="J738" t="s">
        <v>55</v>
      </c>
      <c r="K738">
        <v>35</v>
      </c>
      <c r="L738" t="s">
        <v>58</v>
      </c>
      <c r="M738" t="s">
        <v>59</v>
      </c>
      <c r="N738" t="s">
        <v>62</v>
      </c>
      <c r="O738">
        <v>4.3</v>
      </c>
      <c r="P738" t="s">
        <v>63</v>
      </c>
      <c r="Q738">
        <v>62892</v>
      </c>
      <c r="R738">
        <v>53395</v>
      </c>
      <c r="S738">
        <v>737</v>
      </c>
    </row>
    <row r="739" spans="1:19" x14ac:dyDescent="0.3">
      <c r="A739" s="5">
        <v>44716.645645645644</v>
      </c>
      <c r="B739" t="s">
        <v>22</v>
      </c>
      <c r="C739" t="s">
        <v>28</v>
      </c>
      <c r="D739" t="s">
        <v>40</v>
      </c>
      <c r="E739" t="s">
        <v>49</v>
      </c>
      <c r="F739">
        <v>43445</v>
      </c>
      <c r="G739">
        <v>2</v>
      </c>
      <c r="H739">
        <v>9818</v>
      </c>
      <c r="I739" t="s">
        <v>51</v>
      </c>
      <c r="J739" t="s">
        <v>56</v>
      </c>
      <c r="K739">
        <v>64</v>
      </c>
      <c r="L739" t="s">
        <v>58</v>
      </c>
      <c r="M739" t="s">
        <v>60</v>
      </c>
      <c r="N739" t="s">
        <v>61</v>
      </c>
      <c r="O739">
        <v>3.1</v>
      </c>
      <c r="P739" t="s">
        <v>65</v>
      </c>
      <c r="Q739">
        <v>86890</v>
      </c>
      <c r="R739">
        <v>77072</v>
      </c>
      <c r="S739">
        <v>738</v>
      </c>
    </row>
    <row r="740" spans="1:19" x14ac:dyDescent="0.3">
      <c r="A740" s="5">
        <v>44588.037037037036</v>
      </c>
      <c r="B740" t="s">
        <v>19</v>
      </c>
      <c r="C740" t="s">
        <v>31</v>
      </c>
      <c r="D740" t="s">
        <v>36</v>
      </c>
      <c r="E740" t="s">
        <v>48</v>
      </c>
      <c r="F740">
        <v>21976</v>
      </c>
      <c r="G740">
        <v>3</v>
      </c>
      <c r="H740">
        <v>3332</v>
      </c>
      <c r="I740" t="s">
        <v>53</v>
      </c>
      <c r="J740" t="s">
        <v>56</v>
      </c>
      <c r="K740">
        <v>30</v>
      </c>
      <c r="L740" t="s">
        <v>58</v>
      </c>
      <c r="M740" t="s">
        <v>60</v>
      </c>
      <c r="N740" t="s">
        <v>62</v>
      </c>
      <c r="O740">
        <v>3</v>
      </c>
      <c r="P740" t="s">
        <v>64</v>
      </c>
      <c r="Q740">
        <v>65928</v>
      </c>
      <c r="R740">
        <v>62596</v>
      </c>
      <c r="S740">
        <v>739</v>
      </c>
    </row>
    <row r="741" spans="1:19" x14ac:dyDescent="0.3">
      <c r="A741" s="5">
        <v>44832.1011011011</v>
      </c>
      <c r="B741" t="s">
        <v>21</v>
      </c>
      <c r="C741" t="s">
        <v>29</v>
      </c>
      <c r="D741" t="s">
        <v>35</v>
      </c>
      <c r="E741" t="s">
        <v>46</v>
      </c>
      <c r="F741">
        <v>28207</v>
      </c>
      <c r="G741">
        <v>3</v>
      </c>
      <c r="H741">
        <v>8961</v>
      </c>
      <c r="I741" t="s">
        <v>53</v>
      </c>
      <c r="J741" t="s">
        <v>56</v>
      </c>
      <c r="K741">
        <v>58</v>
      </c>
      <c r="L741" t="s">
        <v>57</v>
      </c>
      <c r="M741" t="s">
        <v>60</v>
      </c>
      <c r="N741" t="s">
        <v>61</v>
      </c>
      <c r="O741">
        <v>4.7</v>
      </c>
      <c r="P741" t="s">
        <v>65</v>
      </c>
      <c r="Q741">
        <v>84621</v>
      </c>
      <c r="R741">
        <v>75660</v>
      </c>
      <c r="S741">
        <v>740</v>
      </c>
    </row>
    <row r="742" spans="1:19" x14ac:dyDescent="0.3">
      <c r="A742" s="5">
        <v>44189.058058058057</v>
      </c>
      <c r="B742" t="s">
        <v>25</v>
      </c>
      <c r="C742" t="s">
        <v>31</v>
      </c>
      <c r="D742" t="s">
        <v>33</v>
      </c>
      <c r="E742" t="s">
        <v>42</v>
      </c>
      <c r="F742">
        <v>48663</v>
      </c>
      <c r="G742">
        <v>2</v>
      </c>
      <c r="H742">
        <v>2636</v>
      </c>
      <c r="I742" t="s">
        <v>54</v>
      </c>
      <c r="J742" t="s">
        <v>56</v>
      </c>
      <c r="K742">
        <v>35</v>
      </c>
      <c r="L742" t="s">
        <v>58</v>
      </c>
      <c r="M742" t="s">
        <v>60</v>
      </c>
      <c r="N742" t="s">
        <v>62</v>
      </c>
      <c r="O742">
        <v>4.3</v>
      </c>
      <c r="P742" t="s">
        <v>64</v>
      </c>
      <c r="Q742">
        <v>97326</v>
      </c>
      <c r="R742">
        <v>94690</v>
      </c>
      <c r="S742">
        <v>741</v>
      </c>
    </row>
    <row r="743" spans="1:19" x14ac:dyDescent="0.3">
      <c r="A743" s="5">
        <v>44436.045045045037</v>
      </c>
      <c r="B743" t="s">
        <v>26</v>
      </c>
      <c r="C743" t="s">
        <v>32</v>
      </c>
      <c r="D743" t="s">
        <v>38</v>
      </c>
      <c r="E743" t="s">
        <v>46</v>
      </c>
      <c r="F743">
        <v>51173</v>
      </c>
      <c r="G743">
        <v>3</v>
      </c>
      <c r="H743">
        <v>648</v>
      </c>
      <c r="I743" t="s">
        <v>51</v>
      </c>
      <c r="J743" t="s">
        <v>55</v>
      </c>
      <c r="K743">
        <v>25</v>
      </c>
      <c r="L743" t="s">
        <v>58</v>
      </c>
      <c r="M743" t="s">
        <v>59</v>
      </c>
      <c r="N743" t="s">
        <v>62</v>
      </c>
      <c r="O743">
        <v>4.8</v>
      </c>
      <c r="P743" t="s">
        <v>63</v>
      </c>
      <c r="Q743">
        <v>153519</v>
      </c>
      <c r="R743">
        <v>152871</v>
      </c>
      <c r="S743">
        <v>742</v>
      </c>
    </row>
    <row r="744" spans="1:19" x14ac:dyDescent="0.3">
      <c r="A744" s="5">
        <v>44601.190190190187</v>
      </c>
      <c r="B744" t="s">
        <v>24</v>
      </c>
      <c r="C744" t="s">
        <v>28</v>
      </c>
      <c r="D744" t="s">
        <v>40</v>
      </c>
      <c r="E744" t="s">
        <v>44</v>
      </c>
      <c r="F744">
        <v>37916</v>
      </c>
      <c r="G744">
        <v>2</v>
      </c>
      <c r="H744">
        <v>5409</v>
      </c>
      <c r="I744" t="s">
        <v>54</v>
      </c>
      <c r="J744" t="s">
        <v>56</v>
      </c>
      <c r="K744">
        <v>29</v>
      </c>
      <c r="L744" t="s">
        <v>57</v>
      </c>
      <c r="M744" t="s">
        <v>60</v>
      </c>
      <c r="N744" t="s">
        <v>62</v>
      </c>
      <c r="O744">
        <v>3</v>
      </c>
      <c r="P744" t="s">
        <v>66</v>
      </c>
      <c r="Q744">
        <v>75832</v>
      </c>
      <c r="R744">
        <v>70423</v>
      </c>
      <c r="S744">
        <v>743</v>
      </c>
    </row>
    <row r="745" spans="1:19" x14ac:dyDescent="0.3">
      <c r="A745" s="5">
        <v>44077.98698698698</v>
      </c>
      <c r="B745" t="s">
        <v>27</v>
      </c>
      <c r="C745" t="s">
        <v>32</v>
      </c>
      <c r="D745" t="s">
        <v>38</v>
      </c>
      <c r="E745" t="s">
        <v>48</v>
      </c>
      <c r="F745">
        <v>9019</v>
      </c>
      <c r="G745">
        <v>4</v>
      </c>
      <c r="H745">
        <v>4257</v>
      </c>
      <c r="I745" t="s">
        <v>52</v>
      </c>
      <c r="J745" t="s">
        <v>55</v>
      </c>
      <c r="K745">
        <v>44</v>
      </c>
      <c r="L745" t="s">
        <v>58</v>
      </c>
      <c r="M745" t="s">
        <v>59</v>
      </c>
      <c r="N745" t="s">
        <v>62</v>
      </c>
      <c r="O745">
        <v>4.7</v>
      </c>
      <c r="P745" t="s">
        <v>63</v>
      </c>
      <c r="Q745">
        <v>36076</v>
      </c>
      <c r="R745">
        <v>31819</v>
      </c>
      <c r="S745">
        <v>744</v>
      </c>
    </row>
    <row r="746" spans="1:19" x14ac:dyDescent="0.3">
      <c r="A746" s="5">
        <v>44073.602602602587</v>
      </c>
      <c r="B746" t="s">
        <v>26</v>
      </c>
      <c r="C746" t="s">
        <v>31</v>
      </c>
      <c r="D746" t="s">
        <v>36</v>
      </c>
      <c r="E746" t="s">
        <v>46</v>
      </c>
      <c r="F746">
        <v>50804</v>
      </c>
      <c r="G746">
        <v>1</v>
      </c>
      <c r="H746">
        <v>7543</v>
      </c>
      <c r="I746" t="s">
        <v>54</v>
      </c>
      <c r="J746" t="s">
        <v>55</v>
      </c>
      <c r="K746">
        <v>40</v>
      </c>
      <c r="L746" t="s">
        <v>57</v>
      </c>
      <c r="M746" t="s">
        <v>60</v>
      </c>
      <c r="N746" t="s">
        <v>61</v>
      </c>
      <c r="O746">
        <v>3</v>
      </c>
      <c r="P746" t="s">
        <v>64</v>
      </c>
      <c r="Q746">
        <v>50804</v>
      </c>
      <c r="R746">
        <v>43261</v>
      </c>
      <c r="S746">
        <v>745</v>
      </c>
    </row>
    <row r="747" spans="1:19" x14ac:dyDescent="0.3">
      <c r="A747" s="5">
        <v>44282.591591591583</v>
      </c>
      <c r="B747" t="s">
        <v>27</v>
      </c>
      <c r="C747" t="s">
        <v>31</v>
      </c>
      <c r="D747" t="s">
        <v>38</v>
      </c>
      <c r="E747" t="s">
        <v>49</v>
      </c>
      <c r="F747">
        <v>43979</v>
      </c>
      <c r="G747">
        <v>4</v>
      </c>
      <c r="H747">
        <v>3798</v>
      </c>
      <c r="I747" t="s">
        <v>51</v>
      </c>
      <c r="J747" t="s">
        <v>55</v>
      </c>
      <c r="K747">
        <v>54</v>
      </c>
      <c r="L747" t="s">
        <v>57</v>
      </c>
      <c r="M747" t="s">
        <v>59</v>
      </c>
      <c r="N747" t="s">
        <v>62</v>
      </c>
      <c r="O747">
        <v>4.9000000000000004</v>
      </c>
      <c r="P747" t="s">
        <v>64</v>
      </c>
      <c r="Q747">
        <v>175916</v>
      </c>
      <c r="R747">
        <v>172118</v>
      </c>
      <c r="S747">
        <v>746</v>
      </c>
    </row>
    <row r="748" spans="1:19" x14ac:dyDescent="0.3">
      <c r="A748" s="5">
        <v>45203.3123123123</v>
      </c>
      <c r="B748" t="s">
        <v>27</v>
      </c>
      <c r="C748" t="s">
        <v>32</v>
      </c>
      <c r="D748" t="s">
        <v>40</v>
      </c>
      <c r="E748" t="s">
        <v>49</v>
      </c>
      <c r="F748">
        <v>16922</v>
      </c>
      <c r="G748">
        <v>1</v>
      </c>
      <c r="H748">
        <v>9625</v>
      </c>
      <c r="I748" t="s">
        <v>51</v>
      </c>
      <c r="J748" t="s">
        <v>56</v>
      </c>
      <c r="K748">
        <v>45</v>
      </c>
      <c r="L748" t="s">
        <v>57</v>
      </c>
      <c r="M748" t="s">
        <v>60</v>
      </c>
      <c r="N748" t="s">
        <v>61</v>
      </c>
      <c r="O748">
        <v>4.8</v>
      </c>
      <c r="P748" t="s">
        <v>66</v>
      </c>
      <c r="Q748">
        <v>16922</v>
      </c>
      <c r="R748">
        <v>7297</v>
      </c>
      <c r="S748">
        <v>747</v>
      </c>
    </row>
    <row r="749" spans="1:19" x14ac:dyDescent="0.3">
      <c r="A749" s="5">
        <v>44699.108108108099</v>
      </c>
      <c r="B749" t="s">
        <v>21</v>
      </c>
      <c r="C749" t="s">
        <v>30</v>
      </c>
      <c r="D749" t="s">
        <v>34</v>
      </c>
      <c r="E749" t="s">
        <v>48</v>
      </c>
      <c r="F749">
        <v>55881</v>
      </c>
      <c r="G749">
        <v>3</v>
      </c>
      <c r="H749">
        <v>5213</v>
      </c>
      <c r="I749" t="s">
        <v>53</v>
      </c>
      <c r="J749" t="s">
        <v>56</v>
      </c>
      <c r="K749">
        <v>30</v>
      </c>
      <c r="L749" t="s">
        <v>58</v>
      </c>
      <c r="M749" t="s">
        <v>59</v>
      </c>
      <c r="N749" t="s">
        <v>62</v>
      </c>
      <c r="O749">
        <v>4.9000000000000004</v>
      </c>
      <c r="P749" t="s">
        <v>64</v>
      </c>
      <c r="Q749">
        <v>167643</v>
      </c>
      <c r="R749">
        <v>162430</v>
      </c>
      <c r="S749">
        <v>748</v>
      </c>
    </row>
    <row r="750" spans="1:19" x14ac:dyDescent="0.3">
      <c r="A750" s="5">
        <v>44402.431431431432</v>
      </c>
      <c r="B750" t="s">
        <v>21</v>
      </c>
      <c r="C750" t="s">
        <v>30</v>
      </c>
      <c r="D750" t="s">
        <v>35</v>
      </c>
      <c r="E750" t="s">
        <v>44</v>
      </c>
      <c r="F750">
        <v>9380</v>
      </c>
      <c r="G750">
        <v>2</v>
      </c>
      <c r="H750">
        <v>2616</v>
      </c>
      <c r="I750" t="s">
        <v>52</v>
      </c>
      <c r="J750" t="s">
        <v>55</v>
      </c>
      <c r="K750">
        <v>25</v>
      </c>
      <c r="L750" t="s">
        <v>57</v>
      </c>
      <c r="M750" t="s">
        <v>59</v>
      </c>
      <c r="N750" t="s">
        <v>62</v>
      </c>
      <c r="O750">
        <v>3.2</v>
      </c>
      <c r="P750" t="s">
        <v>65</v>
      </c>
      <c r="Q750">
        <v>18760</v>
      </c>
      <c r="R750">
        <v>16144</v>
      </c>
      <c r="S750">
        <v>749</v>
      </c>
    </row>
    <row r="751" spans="1:19" x14ac:dyDescent="0.3">
      <c r="A751" s="5">
        <v>44152.521521521507</v>
      </c>
      <c r="B751" t="s">
        <v>18</v>
      </c>
      <c r="C751" t="s">
        <v>31</v>
      </c>
      <c r="D751" t="s">
        <v>38</v>
      </c>
      <c r="E751" t="s">
        <v>48</v>
      </c>
      <c r="F751">
        <v>13499</v>
      </c>
      <c r="G751">
        <v>3</v>
      </c>
      <c r="H751">
        <v>6339</v>
      </c>
      <c r="I751" t="s">
        <v>54</v>
      </c>
      <c r="J751" t="s">
        <v>55</v>
      </c>
      <c r="K751">
        <v>36</v>
      </c>
      <c r="L751" t="s">
        <v>58</v>
      </c>
      <c r="M751" t="s">
        <v>60</v>
      </c>
      <c r="N751" t="s">
        <v>61</v>
      </c>
      <c r="O751">
        <v>4.3</v>
      </c>
      <c r="P751" t="s">
        <v>63</v>
      </c>
      <c r="Q751">
        <v>40497</v>
      </c>
      <c r="R751">
        <v>34158</v>
      </c>
      <c r="S751">
        <v>750</v>
      </c>
    </row>
    <row r="752" spans="1:19" x14ac:dyDescent="0.3">
      <c r="A752" s="5">
        <v>45048.397397397399</v>
      </c>
      <c r="B752" t="s">
        <v>18</v>
      </c>
      <c r="C752" t="s">
        <v>30</v>
      </c>
      <c r="D752" t="s">
        <v>35</v>
      </c>
      <c r="E752" t="s">
        <v>42</v>
      </c>
      <c r="F752">
        <v>39540</v>
      </c>
      <c r="G752">
        <v>3</v>
      </c>
      <c r="H752">
        <v>3434</v>
      </c>
      <c r="I752" t="s">
        <v>51</v>
      </c>
      <c r="J752" t="s">
        <v>55</v>
      </c>
      <c r="K752">
        <v>35</v>
      </c>
      <c r="L752" t="s">
        <v>57</v>
      </c>
      <c r="M752" t="s">
        <v>59</v>
      </c>
      <c r="N752" t="s">
        <v>62</v>
      </c>
      <c r="O752">
        <v>3.5</v>
      </c>
      <c r="P752" t="s">
        <v>63</v>
      </c>
      <c r="Q752">
        <v>118620</v>
      </c>
      <c r="R752">
        <v>115186</v>
      </c>
      <c r="S752">
        <v>751</v>
      </c>
    </row>
    <row r="753" spans="1:19" x14ac:dyDescent="0.3">
      <c r="A753" s="5">
        <v>44826.255255255252</v>
      </c>
      <c r="B753" t="s">
        <v>23</v>
      </c>
      <c r="C753" t="s">
        <v>32</v>
      </c>
      <c r="D753" t="s">
        <v>33</v>
      </c>
      <c r="E753" t="s">
        <v>42</v>
      </c>
      <c r="F753">
        <v>35200</v>
      </c>
      <c r="G753">
        <v>4</v>
      </c>
      <c r="H753">
        <v>7464</v>
      </c>
      <c r="I753" t="s">
        <v>51</v>
      </c>
      <c r="J753" t="s">
        <v>56</v>
      </c>
      <c r="K753">
        <v>25</v>
      </c>
      <c r="L753" t="s">
        <v>58</v>
      </c>
      <c r="M753" t="s">
        <v>59</v>
      </c>
      <c r="N753" t="s">
        <v>61</v>
      </c>
      <c r="O753">
        <v>3.4</v>
      </c>
      <c r="P753" t="s">
        <v>65</v>
      </c>
      <c r="Q753">
        <v>140800</v>
      </c>
      <c r="R753">
        <v>133336</v>
      </c>
      <c r="S753">
        <v>752</v>
      </c>
    </row>
    <row r="754" spans="1:19" x14ac:dyDescent="0.3">
      <c r="A754" s="5">
        <v>45049.858858858854</v>
      </c>
      <c r="B754" t="s">
        <v>20</v>
      </c>
      <c r="C754" t="s">
        <v>28</v>
      </c>
      <c r="D754" t="s">
        <v>38</v>
      </c>
      <c r="E754" t="s">
        <v>50</v>
      </c>
      <c r="F754">
        <v>33785</v>
      </c>
      <c r="G754">
        <v>1</v>
      </c>
      <c r="H754">
        <v>6900</v>
      </c>
      <c r="I754" t="s">
        <v>52</v>
      </c>
      <c r="J754" t="s">
        <v>55</v>
      </c>
      <c r="K754">
        <v>25</v>
      </c>
      <c r="L754" t="s">
        <v>58</v>
      </c>
      <c r="M754" t="s">
        <v>59</v>
      </c>
      <c r="N754" t="s">
        <v>62</v>
      </c>
      <c r="O754">
        <v>4.2</v>
      </c>
      <c r="P754" t="s">
        <v>64</v>
      </c>
      <c r="Q754">
        <v>33785</v>
      </c>
      <c r="R754">
        <v>26885</v>
      </c>
      <c r="S754">
        <v>753</v>
      </c>
    </row>
    <row r="755" spans="1:19" x14ac:dyDescent="0.3">
      <c r="A755" s="5">
        <v>43997.606606606598</v>
      </c>
      <c r="B755" t="s">
        <v>24</v>
      </c>
      <c r="C755" t="s">
        <v>31</v>
      </c>
      <c r="D755" t="s">
        <v>34</v>
      </c>
      <c r="E755" t="s">
        <v>43</v>
      </c>
      <c r="F755">
        <v>37447</v>
      </c>
      <c r="G755">
        <v>2</v>
      </c>
      <c r="H755">
        <v>8300</v>
      </c>
      <c r="I755" t="s">
        <v>53</v>
      </c>
      <c r="J755" t="s">
        <v>56</v>
      </c>
      <c r="K755">
        <v>26</v>
      </c>
      <c r="L755" t="s">
        <v>57</v>
      </c>
      <c r="M755" t="s">
        <v>60</v>
      </c>
      <c r="N755" t="s">
        <v>62</v>
      </c>
      <c r="O755">
        <v>5</v>
      </c>
      <c r="P755" t="s">
        <v>63</v>
      </c>
      <c r="Q755">
        <v>74894</v>
      </c>
      <c r="R755">
        <v>66594</v>
      </c>
      <c r="S755">
        <v>754</v>
      </c>
    </row>
    <row r="756" spans="1:19" x14ac:dyDescent="0.3">
      <c r="A756" s="5">
        <v>45087.856856856852</v>
      </c>
      <c r="B756" t="s">
        <v>19</v>
      </c>
      <c r="C756" t="s">
        <v>29</v>
      </c>
      <c r="D756" t="s">
        <v>37</v>
      </c>
      <c r="E756" t="s">
        <v>41</v>
      </c>
      <c r="F756">
        <v>57121</v>
      </c>
      <c r="G756">
        <v>2</v>
      </c>
      <c r="H756">
        <v>4365</v>
      </c>
      <c r="I756" t="s">
        <v>53</v>
      </c>
      <c r="J756" t="s">
        <v>56</v>
      </c>
      <c r="K756">
        <v>38</v>
      </c>
      <c r="L756" t="s">
        <v>58</v>
      </c>
      <c r="M756" t="s">
        <v>59</v>
      </c>
      <c r="N756" t="s">
        <v>61</v>
      </c>
      <c r="O756">
        <v>3.1</v>
      </c>
      <c r="P756" t="s">
        <v>66</v>
      </c>
      <c r="Q756">
        <v>114242</v>
      </c>
      <c r="R756">
        <v>109877</v>
      </c>
      <c r="S756">
        <v>755</v>
      </c>
    </row>
    <row r="757" spans="1:19" x14ac:dyDescent="0.3">
      <c r="A757" s="5">
        <v>44319.128128128134</v>
      </c>
      <c r="B757" t="s">
        <v>22</v>
      </c>
      <c r="C757" t="s">
        <v>30</v>
      </c>
      <c r="D757" t="s">
        <v>34</v>
      </c>
      <c r="E757" t="s">
        <v>42</v>
      </c>
      <c r="F757">
        <v>25792</v>
      </c>
      <c r="G757">
        <v>3</v>
      </c>
      <c r="H757">
        <v>1114</v>
      </c>
      <c r="I757" t="s">
        <v>54</v>
      </c>
      <c r="J757" t="s">
        <v>56</v>
      </c>
      <c r="K757">
        <v>29</v>
      </c>
      <c r="L757" t="s">
        <v>58</v>
      </c>
      <c r="M757" t="s">
        <v>59</v>
      </c>
      <c r="N757" t="s">
        <v>62</v>
      </c>
      <c r="O757">
        <v>3.2</v>
      </c>
      <c r="P757" t="s">
        <v>63</v>
      </c>
      <c r="Q757">
        <v>77376</v>
      </c>
      <c r="R757">
        <v>76262</v>
      </c>
      <c r="S757">
        <v>756</v>
      </c>
    </row>
    <row r="758" spans="1:19" x14ac:dyDescent="0.3">
      <c r="A758" s="5">
        <v>44913.942942942936</v>
      </c>
      <c r="B758" t="s">
        <v>23</v>
      </c>
      <c r="C758" t="s">
        <v>30</v>
      </c>
      <c r="D758" t="s">
        <v>37</v>
      </c>
      <c r="E758" t="s">
        <v>49</v>
      </c>
      <c r="F758">
        <v>42220</v>
      </c>
      <c r="G758">
        <v>4</v>
      </c>
      <c r="H758">
        <v>1196</v>
      </c>
      <c r="I758" t="s">
        <v>53</v>
      </c>
      <c r="J758" t="s">
        <v>56</v>
      </c>
      <c r="K758">
        <v>42</v>
      </c>
      <c r="L758" t="s">
        <v>58</v>
      </c>
      <c r="M758" t="s">
        <v>59</v>
      </c>
      <c r="N758" t="s">
        <v>62</v>
      </c>
      <c r="O758">
        <v>4.4000000000000004</v>
      </c>
      <c r="P758" t="s">
        <v>66</v>
      </c>
      <c r="Q758">
        <v>168880</v>
      </c>
      <c r="R758">
        <v>167684</v>
      </c>
      <c r="S758">
        <v>757</v>
      </c>
    </row>
    <row r="759" spans="1:19" x14ac:dyDescent="0.3">
      <c r="A759" s="5">
        <v>44151.060060060059</v>
      </c>
      <c r="B759" t="s">
        <v>20</v>
      </c>
      <c r="C759" t="s">
        <v>29</v>
      </c>
      <c r="D759" t="s">
        <v>35</v>
      </c>
      <c r="E759" t="s">
        <v>42</v>
      </c>
      <c r="F759">
        <v>22350</v>
      </c>
      <c r="G759">
        <v>1</v>
      </c>
      <c r="H759">
        <v>7522</v>
      </c>
      <c r="I759" t="s">
        <v>52</v>
      </c>
      <c r="J759" t="s">
        <v>55</v>
      </c>
      <c r="K759">
        <v>44</v>
      </c>
      <c r="L759" t="s">
        <v>57</v>
      </c>
      <c r="M759" t="s">
        <v>59</v>
      </c>
      <c r="N759" t="s">
        <v>62</v>
      </c>
      <c r="O759">
        <v>3.2</v>
      </c>
      <c r="P759" t="s">
        <v>64</v>
      </c>
      <c r="Q759">
        <v>22350</v>
      </c>
      <c r="R759">
        <v>14828</v>
      </c>
      <c r="S759">
        <v>758</v>
      </c>
    </row>
    <row r="760" spans="1:19" x14ac:dyDescent="0.3">
      <c r="A760" s="5">
        <v>44190.519519519512</v>
      </c>
      <c r="B760" t="s">
        <v>19</v>
      </c>
      <c r="C760" t="s">
        <v>29</v>
      </c>
      <c r="D760" t="s">
        <v>39</v>
      </c>
      <c r="E760" t="s">
        <v>42</v>
      </c>
      <c r="F760">
        <v>5058</v>
      </c>
      <c r="G760">
        <v>2</v>
      </c>
      <c r="H760">
        <v>6320</v>
      </c>
      <c r="I760" t="s">
        <v>52</v>
      </c>
      <c r="J760" t="s">
        <v>56</v>
      </c>
      <c r="K760">
        <v>31</v>
      </c>
      <c r="L760" t="s">
        <v>57</v>
      </c>
      <c r="M760" t="s">
        <v>59</v>
      </c>
      <c r="N760" t="s">
        <v>62</v>
      </c>
      <c r="O760">
        <v>3</v>
      </c>
      <c r="P760" t="s">
        <v>63</v>
      </c>
      <c r="Q760">
        <v>10116</v>
      </c>
      <c r="R760">
        <v>3796</v>
      </c>
      <c r="S760">
        <v>759</v>
      </c>
    </row>
    <row r="761" spans="1:19" x14ac:dyDescent="0.3">
      <c r="A761" s="5">
        <v>43977.146146146137</v>
      </c>
      <c r="B761" t="s">
        <v>23</v>
      </c>
      <c r="C761" t="s">
        <v>32</v>
      </c>
      <c r="D761" t="s">
        <v>34</v>
      </c>
      <c r="E761" t="s">
        <v>47</v>
      </c>
      <c r="F761">
        <v>36836</v>
      </c>
      <c r="G761">
        <v>2</v>
      </c>
      <c r="H761">
        <v>6844</v>
      </c>
      <c r="I761" t="s">
        <v>51</v>
      </c>
      <c r="J761" t="s">
        <v>55</v>
      </c>
      <c r="K761">
        <v>62</v>
      </c>
      <c r="L761" t="s">
        <v>58</v>
      </c>
      <c r="M761" t="s">
        <v>59</v>
      </c>
      <c r="N761" t="s">
        <v>62</v>
      </c>
      <c r="O761">
        <v>4.7</v>
      </c>
      <c r="P761" t="s">
        <v>65</v>
      </c>
      <c r="Q761">
        <v>73672</v>
      </c>
      <c r="R761">
        <v>66828</v>
      </c>
      <c r="S761">
        <v>760</v>
      </c>
    </row>
    <row r="762" spans="1:19" x14ac:dyDescent="0.3">
      <c r="A762" s="5">
        <v>44437.506506506506</v>
      </c>
      <c r="B762" t="s">
        <v>19</v>
      </c>
      <c r="C762" t="s">
        <v>32</v>
      </c>
      <c r="D762" t="s">
        <v>38</v>
      </c>
      <c r="E762" t="s">
        <v>47</v>
      </c>
      <c r="F762">
        <v>46148</v>
      </c>
      <c r="G762">
        <v>3</v>
      </c>
      <c r="H762">
        <v>481</v>
      </c>
      <c r="I762" t="s">
        <v>52</v>
      </c>
      <c r="J762" t="s">
        <v>56</v>
      </c>
      <c r="K762">
        <v>30</v>
      </c>
      <c r="L762" t="s">
        <v>57</v>
      </c>
      <c r="M762" t="s">
        <v>60</v>
      </c>
      <c r="N762" t="s">
        <v>61</v>
      </c>
      <c r="O762">
        <v>4.7</v>
      </c>
      <c r="P762" t="s">
        <v>63</v>
      </c>
      <c r="Q762">
        <v>138444</v>
      </c>
      <c r="R762">
        <v>137963</v>
      </c>
      <c r="S762">
        <v>761</v>
      </c>
    </row>
    <row r="763" spans="1:19" x14ac:dyDescent="0.3">
      <c r="A763" s="5">
        <v>44153.982982982983</v>
      </c>
      <c r="B763" t="s">
        <v>24</v>
      </c>
      <c r="C763" t="s">
        <v>30</v>
      </c>
      <c r="D763" t="s">
        <v>37</v>
      </c>
      <c r="E763" t="s">
        <v>42</v>
      </c>
      <c r="F763">
        <v>14267</v>
      </c>
      <c r="G763">
        <v>1</v>
      </c>
      <c r="H763">
        <v>6118</v>
      </c>
      <c r="I763" t="s">
        <v>54</v>
      </c>
      <c r="J763" t="s">
        <v>55</v>
      </c>
      <c r="K763">
        <v>29</v>
      </c>
      <c r="L763" t="s">
        <v>57</v>
      </c>
      <c r="M763" t="s">
        <v>59</v>
      </c>
      <c r="N763" t="s">
        <v>61</v>
      </c>
      <c r="O763">
        <v>4</v>
      </c>
      <c r="P763" t="s">
        <v>65</v>
      </c>
      <c r="Q763">
        <v>14267</v>
      </c>
      <c r="R763">
        <v>8149</v>
      </c>
      <c r="S763">
        <v>762</v>
      </c>
    </row>
    <row r="764" spans="1:19" x14ac:dyDescent="0.3">
      <c r="A764" s="5">
        <v>44091.140140140138</v>
      </c>
      <c r="B764" t="s">
        <v>23</v>
      </c>
      <c r="C764" t="s">
        <v>28</v>
      </c>
      <c r="D764" t="s">
        <v>35</v>
      </c>
      <c r="E764" t="s">
        <v>47</v>
      </c>
      <c r="F764">
        <v>28878</v>
      </c>
      <c r="G764">
        <v>2</v>
      </c>
      <c r="H764">
        <v>2022</v>
      </c>
      <c r="I764" t="s">
        <v>51</v>
      </c>
      <c r="J764" t="s">
        <v>56</v>
      </c>
      <c r="K764">
        <v>32</v>
      </c>
      <c r="L764" t="s">
        <v>58</v>
      </c>
      <c r="M764" t="s">
        <v>59</v>
      </c>
      <c r="N764" t="s">
        <v>62</v>
      </c>
      <c r="O764">
        <v>3.7</v>
      </c>
      <c r="P764" t="s">
        <v>66</v>
      </c>
      <c r="Q764">
        <v>57756</v>
      </c>
      <c r="R764">
        <v>55734</v>
      </c>
      <c r="S764">
        <v>763</v>
      </c>
    </row>
    <row r="765" spans="1:19" x14ac:dyDescent="0.3">
      <c r="A765" s="5">
        <v>44573.422422422424</v>
      </c>
      <c r="B765" t="s">
        <v>25</v>
      </c>
      <c r="C765" t="s">
        <v>32</v>
      </c>
      <c r="D765" t="s">
        <v>35</v>
      </c>
      <c r="E765" t="s">
        <v>49</v>
      </c>
      <c r="F765">
        <v>36420</v>
      </c>
      <c r="G765">
        <v>1</v>
      </c>
      <c r="H765">
        <v>4380</v>
      </c>
      <c r="I765" t="s">
        <v>52</v>
      </c>
      <c r="J765" t="s">
        <v>55</v>
      </c>
      <c r="K765">
        <v>37</v>
      </c>
      <c r="L765" t="s">
        <v>58</v>
      </c>
      <c r="M765" t="s">
        <v>60</v>
      </c>
      <c r="N765" t="s">
        <v>62</v>
      </c>
      <c r="O765">
        <v>4.7</v>
      </c>
      <c r="P765" t="s">
        <v>66</v>
      </c>
      <c r="Q765">
        <v>36420</v>
      </c>
      <c r="R765">
        <v>32040</v>
      </c>
      <c r="S765">
        <v>764</v>
      </c>
    </row>
    <row r="766" spans="1:19" x14ac:dyDescent="0.3">
      <c r="A766" s="5">
        <v>44085.294294294297</v>
      </c>
      <c r="B766" t="s">
        <v>22</v>
      </c>
      <c r="C766" t="s">
        <v>32</v>
      </c>
      <c r="D766" t="s">
        <v>37</v>
      </c>
      <c r="E766" t="s">
        <v>50</v>
      </c>
      <c r="F766">
        <v>23121</v>
      </c>
      <c r="G766">
        <v>3</v>
      </c>
      <c r="H766">
        <v>3371</v>
      </c>
      <c r="I766" t="s">
        <v>51</v>
      </c>
      <c r="J766" t="s">
        <v>55</v>
      </c>
      <c r="K766">
        <v>52</v>
      </c>
      <c r="L766" t="s">
        <v>57</v>
      </c>
      <c r="M766" t="s">
        <v>59</v>
      </c>
      <c r="N766" t="s">
        <v>62</v>
      </c>
      <c r="O766">
        <v>4</v>
      </c>
      <c r="P766" t="s">
        <v>66</v>
      </c>
      <c r="Q766">
        <v>69363</v>
      </c>
      <c r="R766">
        <v>65992</v>
      </c>
      <c r="S766">
        <v>765</v>
      </c>
    </row>
    <row r="767" spans="1:19" x14ac:dyDescent="0.3">
      <c r="A767" s="5">
        <v>44715.184184184182</v>
      </c>
      <c r="B767" t="s">
        <v>20</v>
      </c>
      <c r="C767" t="s">
        <v>31</v>
      </c>
      <c r="D767" t="s">
        <v>34</v>
      </c>
      <c r="E767" t="s">
        <v>43</v>
      </c>
      <c r="F767">
        <v>35437</v>
      </c>
      <c r="G767">
        <v>3</v>
      </c>
      <c r="H767">
        <v>9855</v>
      </c>
      <c r="I767" t="s">
        <v>52</v>
      </c>
      <c r="J767" t="s">
        <v>55</v>
      </c>
      <c r="K767">
        <v>36</v>
      </c>
      <c r="L767" t="s">
        <v>57</v>
      </c>
      <c r="M767" t="s">
        <v>60</v>
      </c>
      <c r="N767" t="s">
        <v>62</v>
      </c>
      <c r="O767">
        <v>4.8</v>
      </c>
      <c r="P767" t="s">
        <v>63</v>
      </c>
      <c r="Q767">
        <v>106311</v>
      </c>
      <c r="R767">
        <v>96456</v>
      </c>
      <c r="S767">
        <v>766</v>
      </c>
    </row>
    <row r="768" spans="1:19" x14ac:dyDescent="0.3">
      <c r="A768" s="5">
        <v>44745.874874874869</v>
      </c>
      <c r="B768" t="s">
        <v>22</v>
      </c>
      <c r="C768" t="s">
        <v>31</v>
      </c>
      <c r="D768" t="s">
        <v>38</v>
      </c>
      <c r="E768" t="s">
        <v>46</v>
      </c>
      <c r="F768">
        <v>47122</v>
      </c>
      <c r="G768">
        <v>4</v>
      </c>
      <c r="H768">
        <v>7956</v>
      </c>
      <c r="I768" t="s">
        <v>53</v>
      </c>
      <c r="J768" t="s">
        <v>55</v>
      </c>
      <c r="K768">
        <v>56</v>
      </c>
      <c r="L768" t="s">
        <v>57</v>
      </c>
      <c r="M768" t="s">
        <v>60</v>
      </c>
      <c r="N768" t="s">
        <v>61</v>
      </c>
      <c r="O768">
        <v>4.7</v>
      </c>
      <c r="P768" t="s">
        <v>65</v>
      </c>
      <c r="Q768">
        <v>188488</v>
      </c>
      <c r="R768">
        <v>180532</v>
      </c>
      <c r="S768">
        <v>767</v>
      </c>
    </row>
    <row r="769" spans="1:19" x14ac:dyDescent="0.3">
      <c r="A769" s="5">
        <v>44814.563563563563</v>
      </c>
      <c r="B769" t="s">
        <v>19</v>
      </c>
      <c r="C769" t="s">
        <v>32</v>
      </c>
      <c r="D769" t="s">
        <v>35</v>
      </c>
      <c r="E769" t="s">
        <v>47</v>
      </c>
      <c r="F769">
        <v>24032</v>
      </c>
      <c r="G769">
        <v>4</v>
      </c>
      <c r="H769">
        <v>1288</v>
      </c>
      <c r="I769" t="s">
        <v>54</v>
      </c>
      <c r="J769" t="s">
        <v>56</v>
      </c>
      <c r="K769">
        <v>19</v>
      </c>
      <c r="L769" t="s">
        <v>58</v>
      </c>
      <c r="M769" t="s">
        <v>59</v>
      </c>
      <c r="N769" t="s">
        <v>62</v>
      </c>
      <c r="O769">
        <v>3.1</v>
      </c>
      <c r="P769" t="s">
        <v>65</v>
      </c>
      <c r="Q769">
        <v>96128</v>
      </c>
      <c r="R769">
        <v>94840</v>
      </c>
      <c r="S769">
        <v>768</v>
      </c>
    </row>
    <row r="770" spans="1:19" x14ac:dyDescent="0.3">
      <c r="A770" s="5">
        <v>44970.939939939934</v>
      </c>
      <c r="B770" t="s">
        <v>19</v>
      </c>
      <c r="C770" t="s">
        <v>28</v>
      </c>
      <c r="D770" t="s">
        <v>38</v>
      </c>
      <c r="E770" t="s">
        <v>46</v>
      </c>
      <c r="F770">
        <v>44129</v>
      </c>
      <c r="G770">
        <v>2</v>
      </c>
      <c r="H770">
        <v>6447</v>
      </c>
      <c r="I770" t="s">
        <v>54</v>
      </c>
      <c r="J770" t="s">
        <v>55</v>
      </c>
      <c r="K770">
        <v>49</v>
      </c>
      <c r="L770" t="s">
        <v>57</v>
      </c>
      <c r="M770" t="s">
        <v>60</v>
      </c>
      <c r="N770" t="s">
        <v>61</v>
      </c>
      <c r="O770">
        <v>4.7</v>
      </c>
      <c r="P770" t="s">
        <v>64</v>
      </c>
      <c r="Q770">
        <v>88258</v>
      </c>
      <c r="R770">
        <v>81811</v>
      </c>
      <c r="S770">
        <v>769</v>
      </c>
    </row>
    <row r="771" spans="1:19" x14ac:dyDescent="0.3">
      <c r="A771" s="5">
        <v>44906.635635635626</v>
      </c>
      <c r="B771" t="s">
        <v>26</v>
      </c>
      <c r="C771" t="s">
        <v>30</v>
      </c>
      <c r="D771" t="s">
        <v>38</v>
      </c>
      <c r="E771" t="s">
        <v>42</v>
      </c>
      <c r="F771">
        <v>16952</v>
      </c>
      <c r="G771">
        <v>1</v>
      </c>
      <c r="H771">
        <v>3845</v>
      </c>
      <c r="I771" t="s">
        <v>54</v>
      </c>
      <c r="J771" t="s">
        <v>56</v>
      </c>
      <c r="K771">
        <v>23</v>
      </c>
      <c r="L771" t="s">
        <v>57</v>
      </c>
      <c r="M771" t="s">
        <v>60</v>
      </c>
      <c r="N771" t="s">
        <v>61</v>
      </c>
      <c r="O771">
        <v>4.2</v>
      </c>
      <c r="P771" t="s">
        <v>64</v>
      </c>
      <c r="Q771">
        <v>16952</v>
      </c>
      <c r="R771">
        <v>13107</v>
      </c>
      <c r="S771">
        <v>770</v>
      </c>
    </row>
    <row r="772" spans="1:19" x14ac:dyDescent="0.3">
      <c r="A772" s="5">
        <v>44919.788788788777</v>
      </c>
      <c r="B772" t="s">
        <v>25</v>
      </c>
      <c r="C772" t="s">
        <v>29</v>
      </c>
      <c r="D772" t="s">
        <v>37</v>
      </c>
      <c r="E772" t="s">
        <v>47</v>
      </c>
      <c r="F772">
        <v>51823</v>
      </c>
      <c r="G772">
        <v>2</v>
      </c>
      <c r="H772">
        <v>3772</v>
      </c>
      <c r="I772" t="s">
        <v>54</v>
      </c>
      <c r="J772" t="s">
        <v>56</v>
      </c>
      <c r="K772">
        <v>57</v>
      </c>
      <c r="L772" t="s">
        <v>57</v>
      </c>
      <c r="M772" t="s">
        <v>60</v>
      </c>
      <c r="N772" t="s">
        <v>62</v>
      </c>
      <c r="O772">
        <v>4.2</v>
      </c>
      <c r="P772" t="s">
        <v>66</v>
      </c>
      <c r="Q772">
        <v>103646</v>
      </c>
      <c r="R772">
        <v>99874</v>
      </c>
      <c r="S772">
        <v>771</v>
      </c>
    </row>
    <row r="773" spans="1:19" x14ac:dyDescent="0.3">
      <c r="A773" s="5">
        <v>45070.319319319307</v>
      </c>
      <c r="B773" t="s">
        <v>18</v>
      </c>
      <c r="C773" t="s">
        <v>32</v>
      </c>
      <c r="D773" t="s">
        <v>37</v>
      </c>
      <c r="E773" t="s">
        <v>45</v>
      </c>
      <c r="F773">
        <v>12275</v>
      </c>
      <c r="G773">
        <v>2</v>
      </c>
      <c r="H773">
        <v>4271</v>
      </c>
      <c r="I773" t="s">
        <v>53</v>
      </c>
      <c r="J773" t="s">
        <v>55</v>
      </c>
      <c r="K773">
        <v>26</v>
      </c>
      <c r="L773" t="s">
        <v>57</v>
      </c>
      <c r="M773" t="s">
        <v>59</v>
      </c>
      <c r="N773" t="s">
        <v>62</v>
      </c>
      <c r="O773">
        <v>4</v>
      </c>
      <c r="P773" t="s">
        <v>65</v>
      </c>
      <c r="Q773">
        <v>24550</v>
      </c>
      <c r="R773">
        <v>20279</v>
      </c>
      <c r="S773">
        <v>772</v>
      </c>
    </row>
    <row r="774" spans="1:19" x14ac:dyDescent="0.3">
      <c r="A774" s="5">
        <v>43927.45645645645</v>
      </c>
      <c r="B774" t="s">
        <v>24</v>
      </c>
      <c r="C774" t="s">
        <v>28</v>
      </c>
      <c r="D774" t="s">
        <v>33</v>
      </c>
      <c r="E774" t="s">
        <v>47</v>
      </c>
      <c r="F774">
        <v>43678</v>
      </c>
      <c r="G774">
        <v>4</v>
      </c>
      <c r="H774">
        <v>3891</v>
      </c>
      <c r="I774" t="s">
        <v>51</v>
      </c>
      <c r="J774" t="s">
        <v>55</v>
      </c>
      <c r="K774">
        <v>50</v>
      </c>
      <c r="L774" t="s">
        <v>57</v>
      </c>
      <c r="M774" t="s">
        <v>60</v>
      </c>
      <c r="N774" t="s">
        <v>61</v>
      </c>
      <c r="O774">
        <v>3.2</v>
      </c>
      <c r="P774" t="s">
        <v>63</v>
      </c>
      <c r="Q774">
        <v>174712</v>
      </c>
      <c r="R774">
        <v>170821</v>
      </c>
      <c r="S774">
        <v>773</v>
      </c>
    </row>
    <row r="775" spans="1:19" x14ac:dyDescent="0.3">
      <c r="A775" s="5">
        <v>44497.42642642642</v>
      </c>
      <c r="B775" t="s">
        <v>26</v>
      </c>
      <c r="C775" t="s">
        <v>28</v>
      </c>
      <c r="D775" t="s">
        <v>39</v>
      </c>
      <c r="E775" t="s">
        <v>47</v>
      </c>
      <c r="F775">
        <v>24684</v>
      </c>
      <c r="G775">
        <v>1</v>
      </c>
      <c r="H775">
        <v>3564</v>
      </c>
      <c r="I775" t="s">
        <v>54</v>
      </c>
      <c r="J775" t="s">
        <v>55</v>
      </c>
      <c r="K775">
        <v>24</v>
      </c>
      <c r="L775" t="s">
        <v>57</v>
      </c>
      <c r="M775" t="s">
        <v>60</v>
      </c>
      <c r="N775" t="s">
        <v>61</v>
      </c>
      <c r="O775">
        <v>4.2</v>
      </c>
      <c r="P775" t="s">
        <v>66</v>
      </c>
      <c r="Q775">
        <v>24684</v>
      </c>
      <c r="R775">
        <v>21120</v>
      </c>
      <c r="S775">
        <v>774</v>
      </c>
    </row>
    <row r="776" spans="1:19" x14ac:dyDescent="0.3">
      <c r="A776" s="5">
        <v>44013.682682682673</v>
      </c>
      <c r="B776" t="s">
        <v>22</v>
      </c>
      <c r="C776" t="s">
        <v>28</v>
      </c>
      <c r="D776" t="s">
        <v>33</v>
      </c>
      <c r="E776" t="s">
        <v>47</v>
      </c>
      <c r="F776">
        <v>59872</v>
      </c>
      <c r="G776">
        <v>3</v>
      </c>
      <c r="H776">
        <v>5005</v>
      </c>
      <c r="I776" t="s">
        <v>54</v>
      </c>
      <c r="J776" t="s">
        <v>56</v>
      </c>
      <c r="K776">
        <v>51</v>
      </c>
      <c r="L776" t="s">
        <v>58</v>
      </c>
      <c r="M776" t="s">
        <v>60</v>
      </c>
      <c r="N776" t="s">
        <v>62</v>
      </c>
      <c r="O776">
        <v>4.3</v>
      </c>
      <c r="P776" t="s">
        <v>65</v>
      </c>
      <c r="Q776">
        <v>179616</v>
      </c>
      <c r="R776">
        <v>174611</v>
      </c>
      <c r="S776">
        <v>775</v>
      </c>
    </row>
    <row r="777" spans="1:19" x14ac:dyDescent="0.3">
      <c r="A777" s="5">
        <v>44032.681681681679</v>
      </c>
      <c r="B777" t="s">
        <v>19</v>
      </c>
      <c r="C777" t="s">
        <v>32</v>
      </c>
      <c r="D777" t="s">
        <v>39</v>
      </c>
      <c r="E777" t="s">
        <v>45</v>
      </c>
      <c r="F777">
        <v>6556</v>
      </c>
      <c r="G777">
        <v>1</v>
      </c>
      <c r="H777">
        <v>7507</v>
      </c>
      <c r="I777" t="s">
        <v>52</v>
      </c>
      <c r="J777" t="s">
        <v>55</v>
      </c>
      <c r="K777">
        <v>18</v>
      </c>
      <c r="L777" t="s">
        <v>57</v>
      </c>
      <c r="M777" t="s">
        <v>59</v>
      </c>
      <c r="N777" t="s">
        <v>62</v>
      </c>
      <c r="O777">
        <v>3.6</v>
      </c>
      <c r="P777" t="s">
        <v>66</v>
      </c>
      <c r="Q777">
        <v>6556</v>
      </c>
      <c r="R777">
        <v>-951</v>
      </c>
      <c r="S777">
        <v>776</v>
      </c>
    </row>
    <row r="778" spans="1:19" x14ac:dyDescent="0.3">
      <c r="A778" s="5">
        <v>44742.951951951953</v>
      </c>
      <c r="B778" t="s">
        <v>21</v>
      </c>
      <c r="C778" t="s">
        <v>32</v>
      </c>
      <c r="D778" t="s">
        <v>37</v>
      </c>
      <c r="E778" t="s">
        <v>48</v>
      </c>
      <c r="F778">
        <v>5773</v>
      </c>
      <c r="G778">
        <v>1</v>
      </c>
      <c r="H778">
        <v>6950</v>
      </c>
      <c r="I778" t="s">
        <v>51</v>
      </c>
      <c r="J778" t="s">
        <v>55</v>
      </c>
      <c r="K778">
        <v>21</v>
      </c>
      <c r="L778" t="s">
        <v>57</v>
      </c>
      <c r="M778" t="s">
        <v>60</v>
      </c>
      <c r="N778" t="s">
        <v>62</v>
      </c>
      <c r="O778">
        <v>4.3</v>
      </c>
      <c r="P778" t="s">
        <v>64</v>
      </c>
      <c r="Q778">
        <v>5773</v>
      </c>
      <c r="R778">
        <v>-1177</v>
      </c>
      <c r="S778">
        <v>777</v>
      </c>
    </row>
    <row r="779" spans="1:19" x14ac:dyDescent="0.3">
      <c r="A779" s="5">
        <v>44897.866866866862</v>
      </c>
      <c r="B779" t="s">
        <v>23</v>
      </c>
      <c r="C779" t="s">
        <v>28</v>
      </c>
      <c r="D779" t="s">
        <v>38</v>
      </c>
      <c r="E779" t="s">
        <v>46</v>
      </c>
      <c r="F779">
        <v>16333</v>
      </c>
      <c r="G779">
        <v>4</v>
      </c>
      <c r="H779">
        <v>9180</v>
      </c>
      <c r="I779" t="s">
        <v>54</v>
      </c>
      <c r="J779" t="s">
        <v>55</v>
      </c>
      <c r="K779">
        <v>59</v>
      </c>
      <c r="L779" t="s">
        <v>57</v>
      </c>
      <c r="M779" t="s">
        <v>60</v>
      </c>
      <c r="N779" t="s">
        <v>61</v>
      </c>
      <c r="O779">
        <v>4.7</v>
      </c>
      <c r="P779" t="s">
        <v>64</v>
      </c>
      <c r="Q779">
        <v>65332</v>
      </c>
      <c r="R779">
        <v>56152</v>
      </c>
      <c r="S779">
        <v>778</v>
      </c>
    </row>
    <row r="780" spans="1:19" x14ac:dyDescent="0.3">
      <c r="A780" s="5">
        <v>44057.526526526519</v>
      </c>
      <c r="B780" t="s">
        <v>25</v>
      </c>
      <c r="C780" t="s">
        <v>28</v>
      </c>
      <c r="D780" t="s">
        <v>36</v>
      </c>
      <c r="E780" t="s">
        <v>48</v>
      </c>
      <c r="F780">
        <v>22910</v>
      </c>
      <c r="G780">
        <v>2</v>
      </c>
      <c r="H780">
        <v>5395</v>
      </c>
      <c r="I780" t="s">
        <v>54</v>
      </c>
      <c r="J780" t="s">
        <v>56</v>
      </c>
      <c r="K780">
        <v>23</v>
      </c>
      <c r="L780" t="s">
        <v>58</v>
      </c>
      <c r="M780" t="s">
        <v>60</v>
      </c>
      <c r="N780" t="s">
        <v>62</v>
      </c>
      <c r="O780">
        <v>3.2</v>
      </c>
      <c r="P780" t="s">
        <v>66</v>
      </c>
      <c r="Q780">
        <v>45820</v>
      </c>
      <c r="R780">
        <v>40425</v>
      </c>
      <c r="S780">
        <v>779</v>
      </c>
    </row>
    <row r="781" spans="1:19" x14ac:dyDescent="0.3">
      <c r="A781" s="5">
        <v>44848.177177177167</v>
      </c>
      <c r="B781" t="s">
        <v>23</v>
      </c>
      <c r="C781" t="s">
        <v>32</v>
      </c>
      <c r="D781" t="s">
        <v>36</v>
      </c>
      <c r="E781" t="s">
        <v>47</v>
      </c>
      <c r="F781">
        <v>20484</v>
      </c>
      <c r="G781">
        <v>3</v>
      </c>
      <c r="H781">
        <v>9892</v>
      </c>
      <c r="I781" t="s">
        <v>51</v>
      </c>
      <c r="J781" t="s">
        <v>55</v>
      </c>
      <c r="K781">
        <v>62</v>
      </c>
      <c r="L781" t="s">
        <v>57</v>
      </c>
      <c r="M781" t="s">
        <v>59</v>
      </c>
      <c r="N781" t="s">
        <v>62</v>
      </c>
      <c r="O781">
        <v>4.5999999999999996</v>
      </c>
      <c r="P781" t="s">
        <v>63</v>
      </c>
      <c r="Q781">
        <v>61452</v>
      </c>
      <c r="R781">
        <v>51560</v>
      </c>
      <c r="S781">
        <v>780</v>
      </c>
    </row>
    <row r="782" spans="1:19" x14ac:dyDescent="0.3">
      <c r="A782" s="5">
        <v>44006.37537537537</v>
      </c>
      <c r="B782" t="s">
        <v>21</v>
      </c>
      <c r="C782" t="s">
        <v>30</v>
      </c>
      <c r="D782" t="s">
        <v>35</v>
      </c>
      <c r="E782" t="s">
        <v>48</v>
      </c>
      <c r="F782">
        <v>38463</v>
      </c>
      <c r="G782">
        <v>4</v>
      </c>
      <c r="H782">
        <v>6262</v>
      </c>
      <c r="I782" t="s">
        <v>51</v>
      </c>
      <c r="J782" t="s">
        <v>56</v>
      </c>
      <c r="K782">
        <v>52</v>
      </c>
      <c r="L782" t="s">
        <v>57</v>
      </c>
      <c r="M782" t="s">
        <v>60</v>
      </c>
      <c r="N782" t="s">
        <v>61</v>
      </c>
      <c r="O782">
        <v>4.5</v>
      </c>
      <c r="P782" t="s">
        <v>66</v>
      </c>
      <c r="Q782">
        <v>153852</v>
      </c>
      <c r="R782">
        <v>147590</v>
      </c>
      <c r="S782">
        <v>781</v>
      </c>
    </row>
    <row r="783" spans="1:19" x14ac:dyDescent="0.3">
      <c r="A783" s="5">
        <v>44300.12912912912</v>
      </c>
      <c r="B783" t="s">
        <v>26</v>
      </c>
      <c r="C783" t="s">
        <v>32</v>
      </c>
      <c r="D783" t="s">
        <v>37</v>
      </c>
      <c r="E783" t="s">
        <v>47</v>
      </c>
      <c r="F783">
        <v>20539</v>
      </c>
      <c r="G783">
        <v>4</v>
      </c>
      <c r="H783">
        <v>266</v>
      </c>
      <c r="I783" t="s">
        <v>53</v>
      </c>
      <c r="J783" t="s">
        <v>56</v>
      </c>
      <c r="K783">
        <v>19</v>
      </c>
      <c r="L783" t="s">
        <v>57</v>
      </c>
      <c r="M783" t="s">
        <v>60</v>
      </c>
      <c r="N783" t="s">
        <v>62</v>
      </c>
      <c r="O783">
        <v>3.7</v>
      </c>
      <c r="P783" t="s">
        <v>65</v>
      </c>
      <c r="Q783">
        <v>82156</v>
      </c>
      <c r="R783">
        <v>81890</v>
      </c>
      <c r="S783">
        <v>782</v>
      </c>
    </row>
    <row r="784" spans="1:19" x14ac:dyDescent="0.3">
      <c r="A784" s="5">
        <v>44485.734734734731</v>
      </c>
      <c r="B784" t="s">
        <v>23</v>
      </c>
      <c r="C784" t="s">
        <v>31</v>
      </c>
      <c r="D784" t="s">
        <v>37</v>
      </c>
      <c r="E784" t="s">
        <v>45</v>
      </c>
      <c r="F784">
        <v>13744</v>
      </c>
      <c r="G784">
        <v>3</v>
      </c>
      <c r="H784">
        <v>2793</v>
      </c>
      <c r="I784" t="s">
        <v>54</v>
      </c>
      <c r="J784" t="s">
        <v>55</v>
      </c>
      <c r="K784">
        <v>57</v>
      </c>
      <c r="L784" t="s">
        <v>57</v>
      </c>
      <c r="M784" t="s">
        <v>59</v>
      </c>
      <c r="N784" t="s">
        <v>61</v>
      </c>
      <c r="O784">
        <v>4.8</v>
      </c>
      <c r="P784" t="s">
        <v>63</v>
      </c>
      <c r="Q784">
        <v>41232</v>
      </c>
      <c r="R784">
        <v>38439</v>
      </c>
      <c r="S784">
        <v>783</v>
      </c>
    </row>
    <row r="785" spans="1:19" x14ac:dyDescent="0.3">
      <c r="A785" s="5">
        <v>44867.176176176174</v>
      </c>
      <c r="B785" t="s">
        <v>20</v>
      </c>
      <c r="C785" t="s">
        <v>28</v>
      </c>
      <c r="D785" t="s">
        <v>38</v>
      </c>
      <c r="E785" t="s">
        <v>43</v>
      </c>
      <c r="F785">
        <v>24450</v>
      </c>
      <c r="G785">
        <v>2</v>
      </c>
      <c r="H785">
        <v>1526</v>
      </c>
      <c r="I785" t="s">
        <v>51</v>
      </c>
      <c r="J785" t="s">
        <v>55</v>
      </c>
      <c r="K785">
        <v>29</v>
      </c>
      <c r="L785" t="s">
        <v>57</v>
      </c>
      <c r="M785" t="s">
        <v>59</v>
      </c>
      <c r="N785" t="s">
        <v>62</v>
      </c>
      <c r="O785">
        <v>4.5999999999999996</v>
      </c>
      <c r="P785" t="s">
        <v>63</v>
      </c>
      <c r="Q785">
        <v>48900</v>
      </c>
      <c r="R785">
        <v>47374</v>
      </c>
      <c r="S785">
        <v>784</v>
      </c>
    </row>
    <row r="786" spans="1:19" x14ac:dyDescent="0.3">
      <c r="A786" s="5">
        <v>45082.011011011004</v>
      </c>
      <c r="B786" t="s">
        <v>24</v>
      </c>
      <c r="C786" t="s">
        <v>30</v>
      </c>
      <c r="D786" t="s">
        <v>38</v>
      </c>
      <c r="E786" t="s">
        <v>45</v>
      </c>
      <c r="F786">
        <v>17363</v>
      </c>
      <c r="G786">
        <v>2</v>
      </c>
      <c r="H786">
        <v>2355</v>
      </c>
      <c r="I786" t="s">
        <v>51</v>
      </c>
      <c r="J786" t="s">
        <v>56</v>
      </c>
      <c r="K786">
        <v>31</v>
      </c>
      <c r="L786" t="s">
        <v>58</v>
      </c>
      <c r="M786" t="s">
        <v>59</v>
      </c>
      <c r="N786" t="s">
        <v>62</v>
      </c>
      <c r="O786">
        <v>3</v>
      </c>
      <c r="P786" t="s">
        <v>66</v>
      </c>
      <c r="Q786">
        <v>34726</v>
      </c>
      <c r="R786">
        <v>32371</v>
      </c>
      <c r="S786">
        <v>785</v>
      </c>
    </row>
    <row r="787" spans="1:19" x14ac:dyDescent="0.3">
      <c r="A787" s="5">
        <v>44254.823823823819</v>
      </c>
      <c r="B787" t="s">
        <v>26</v>
      </c>
      <c r="C787" t="s">
        <v>29</v>
      </c>
      <c r="D787" t="s">
        <v>36</v>
      </c>
      <c r="E787" t="s">
        <v>43</v>
      </c>
      <c r="F787">
        <v>33961</v>
      </c>
      <c r="G787">
        <v>3</v>
      </c>
      <c r="H787">
        <v>1171</v>
      </c>
      <c r="I787" t="s">
        <v>54</v>
      </c>
      <c r="J787" t="s">
        <v>55</v>
      </c>
      <c r="K787">
        <v>30</v>
      </c>
      <c r="L787" t="s">
        <v>57</v>
      </c>
      <c r="M787" t="s">
        <v>59</v>
      </c>
      <c r="N787" t="s">
        <v>61</v>
      </c>
      <c r="O787">
        <v>4</v>
      </c>
      <c r="P787" t="s">
        <v>66</v>
      </c>
      <c r="Q787">
        <v>101883</v>
      </c>
      <c r="R787">
        <v>100712</v>
      </c>
      <c r="S787">
        <v>786</v>
      </c>
    </row>
    <row r="788" spans="1:19" x14ac:dyDescent="0.3">
      <c r="A788" s="5">
        <v>45255.924924924919</v>
      </c>
      <c r="B788" t="s">
        <v>21</v>
      </c>
      <c r="C788" t="s">
        <v>32</v>
      </c>
      <c r="D788" t="s">
        <v>36</v>
      </c>
      <c r="E788" t="s">
        <v>45</v>
      </c>
      <c r="F788">
        <v>18857</v>
      </c>
      <c r="G788">
        <v>2</v>
      </c>
      <c r="H788">
        <v>7861</v>
      </c>
      <c r="I788" t="s">
        <v>51</v>
      </c>
      <c r="J788" t="s">
        <v>55</v>
      </c>
      <c r="K788">
        <v>30</v>
      </c>
      <c r="L788" t="s">
        <v>57</v>
      </c>
      <c r="M788" t="s">
        <v>60</v>
      </c>
      <c r="N788" t="s">
        <v>62</v>
      </c>
      <c r="O788">
        <v>3.8</v>
      </c>
      <c r="P788" t="s">
        <v>66</v>
      </c>
      <c r="Q788">
        <v>37714</v>
      </c>
      <c r="R788">
        <v>29853</v>
      </c>
      <c r="S788">
        <v>787</v>
      </c>
    </row>
    <row r="789" spans="1:19" x14ac:dyDescent="0.3">
      <c r="A789" s="5">
        <v>43835.384384384372</v>
      </c>
      <c r="B789" t="s">
        <v>19</v>
      </c>
      <c r="C789" t="s">
        <v>28</v>
      </c>
      <c r="D789" t="s">
        <v>34</v>
      </c>
      <c r="E789" t="s">
        <v>49</v>
      </c>
      <c r="F789">
        <v>38160</v>
      </c>
      <c r="G789">
        <v>4</v>
      </c>
      <c r="H789">
        <v>4045</v>
      </c>
      <c r="I789" t="s">
        <v>53</v>
      </c>
      <c r="J789" t="s">
        <v>56</v>
      </c>
      <c r="K789">
        <v>35</v>
      </c>
      <c r="L789" t="s">
        <v>58</v>
      </c>
      <c r="M789" t="s">
        <v>59</v>
      </c>
      <c r="N789" t="s">
        <v>61</v>
      </c>
      <c r="O789">
        <v>3.7</v>
      </c>
      <c r="P789" t="s">
        <v>65</v>
      </c>
      <c r="Q789">
        <v>152640</v>
      </c>
      <c r="R789">
        <v>148595</v>
      </c>
      <c r="S789">
        <v>788</v>
      </c>
    </row>
    <row r="790" spans="1:19" x14ac:dyDescent="0.3">
      <c r="A790" s="5">
        <v>44854.023023023023</v>
      </c>
      <c r="B790" t="s">
        <v>18</v>
      </c>
      <c r="C790" t="s">
        <v>32</v>
      </c>
      <c r="D790" t="s">
        <v>35</v>
      </c>
      <c r="E790" t="s">
        <v>43</v>
      </c>
      <c r="F790">
        <v>3177</v>
      </c>
      <c r="G790">
        <v>4</v>
      </c>
      <c r="H790">
        <v>4169</v>
      </c>
      <c r="I790" t="s">
        <v>53</v>
      </c>
      <c r="J790" t="s">
        <v>56</v>
      </c>
      <c r="K790">
        <v>59</v>
      </c>
      <c r="L790" t="s">
        <v>57</v>
      </c>
      <c r="M790" t="s">
        <v>59</v>
      </c>
      <c r="N790" t="s">
        <v>62</v>
      </c>
      <c r="O790">
        <v>4.2</v>
      </c>
      <c r="P790" t="s">
        <v>63</v>
      </c>
      <c r="Q790">
        <v>12708</v>
      </c>
      <c r="R790">
        <v>8539</v>
      </c>
      <c r="S790">
        <v>789</v>
      </c>
    </row>
    <row r="791" spans="1:19" x14ac:dyDescent="0.3">
      <c r="A791" s="5">
        <v>44178.827827827823</v>
      </c>
      <c r="B791" t="s">
        <v>18</v>
      </c>
      <c r="C791" t="s">
        <v>29</v>
      </c>
      <c r="D791" t="s">
        <v>38</v>
      </c>
      <c r="E791" t="s">
        <v>47</v>
      </c>
      <c r="F791">
        <v>39014</v>
      </c>
      <c r="G791">
        <v>1</v>
      </c>
      <c r="H791">
        <v>4765</v>
      </c>
      <c r="I791" t="s">
        <v>54</v>
      </c>
      <c r="J791" t="s">
        <v>55</v>
      </c>
      <c r="K791">
        <v>43</v>
      </c>
      <c r="L791" t="s">
        <v>58</v>
      </c>
      <c r="M791" t="s">
        <v>59</v>
      </c>
      <c r="N791" t="s">
        <v>62</v>
      </c>
      <c r="O791">
        <v>4.8</v>
      </c>
      <c r="P791" t="s">
        <v>65</v>
      </c>
      <c r="Q791">
        <v>39014</v>
      </c>
      <c r="R791">
        <v>34249</v>
      </c>
      <c r="S791">
        <v>790</v>
      </c>
    </row>
    <row r="792" spans="1:19" x14ac:dyDescent="0.3">
      <c r="A792" s="5">
        <v>44820.409409409403</v>
      </c>
      <c r="B792" t="s">
        <v>26</v>
      </c>
      <c r="C792" t="s">
        <v>32</v>
      </c>
      <c r="D792" t="s">
        <v>40</v>
      </c>
      <c r="E792" t="s">
        <v>49</v>
      </c>
      <c r="F792">
        <v>39553</v>
      </c>
      <c r="G792">
        <v>4</v>
      </c>
      <c r="H792">
        <v>4161</v>
      </c>
      <c r="I792" t="s">
        <v>51</v>
      </c>
      <c r="J792" t="s">
        <v>56</v>
      </c>
      <c r="K792">
        <v>61</v>
      </c>
      <c r="L792" t="s">
        <v>57</v>
      </c>
      <c r="M792" t="s">
        <v>60</v>
      </c>
      <c r="N792" t="s">
        <v>62</v>
      </c>
      <c r="O792">
        <v>4.5</v>
      </c>
      <c r="P792" t="s">
        <v>65</v>
      </c>
      <c r="Q792">
        <v>158212</v>
      </c>
      <c r="R792">
        <v>154051</v>
      </c>
      <c r="S792">
        <v>791</v>
      </c>
    </row>
    <row r="793" spans="1:19" x14ac:dyDescent="0.3">
      <c r="A793" s="5">
        <v>44080.909909909897</v>
      </c>
      <c r="B793" t="s">
        <v>25</v>
      </c>
      <c r="C793" t="s">
        <v>30</v>
      </c>
      <c r="D793" t="s">
        <v>34</v>
      </c>
      <c r="E793" t="s">
        <v>43</v>
      </c>
      <c r="F793">
        <v>42404</v>
      </c>
      <c r="G793">
        <v>1</v>
      </c>
      <c r="H793">
        <v>9083</v>
      </c>
      <c r="I793" t="s">
        <v>53</v>
      </c>
      <c r="J793" t="s">
        <v>55</v>
      </c>
      <c r="K793">
        <v>53</v>
      </c>
      <c r="L793" t="s">
        <v>57</v>
      </c>
      <c r="M793" t="s">
        <v>60</v>
      </c>
      <c r="N793" t="s">
        <v>62</v>
      </c>
      <c r="O793">
        <v>4.4000000000000004</v>
      </c>
      <c r="P793" t="s">
        <v>66</v>
      </c>
      <c r="Q793">
        <v>42404</v>
      </c>
      <c r="R793">
        <v>33321</v>
      </c>
      <c r="S793">
        <v>792</v>
      </c>
    </row>
    <row r="794" spans="1:19" x14ac:dyDescent="0.3">
      <c r="A794" s="5">
        <v>44887.636636636627</v>
      </c>
      <c r="B794" t="s">
        <v>18</v>
      </c>
      <c r="C794" t="s">
        <v>29</v>
      </c>
      <c r="D794" t="s">
        <v>38</v>
      </c>
      <c r="E794" t="s">
        <v>50</v>
      </c>
      <c r="F794">
        <v>58276</v>
      </c>
      <c r="G794">
        <v>2</v>
      </c>
      <c r="H794">
        <v>4469</v>
      </c>
      <c r="I794" t="s">
        <v>54</v>
      </c>
      <c r="J794" t="s">
        <v>56</v>
      </c>
      <c r="K794">
        <v>44</v>
      </c>
      <c r="L794" t="s">
        <v>58</v>
      </c>
      <c r="M794" t="s">
        <v>59</v>
      </c>
      <c r="N794" t="s">
        <v>62</v>
      </c>
      <c r="O794">
        <v>4.0999999999999996</v>
      </c>
      <c r="P794" t="s">
        <v>63</v>
      </c>
      <c r="Q794">
        <v>116552</v>
      </c>
      <c r="R794">
        <v>112083</v>
      </c>
      <c r="S794">
        <v>793</v>
      </c>
    </row>
    <row r="795" spans="1:19" x14ac:dyDescent="0.3">
      <c r="A795" s="5">
        <v>45082.011011011004</v>
      </c>
      <c r="B795" t="s">
        <v>18</v>
      </c>
      <c r="C795" t="s">
        <v>31</v>
      </c>
      <c r="D795" t="s">
        <v>40</v>
      </c>
      <c r="E795" t="s">
        <v>50</v>
      </c>
      <c r="F795">
        <v>15808</v>
      </c>
      <c r="G795">
        <v>1</v>
      </c>
      <c r="H795">
        <v>4179</v>
      </c>
      <c r="I795" t="s">
        <v>51</v>
      </c>
      <c r="J795" t="s">
        <v>56</v>
      </c>
      <c r="K795">
        <v>52</v>
      </c>
      <c r="L795" t="s">
        <v>57</v>
      </c>
      <c r="M795" t="s">
        <v>60</v>
      </c>
      <c r="N795" t="s">
        <v>62</v>
      </c>
      <c r="O795">
        <v>3.3</v>
      </c>
      <c r="P795" t="s">
        <v>63</v>
      </c>
      <c r="Q795">
        <v>15808</v>
      </c>
      <c r="R795">
        <v>11629</v>
      </c>
      <c r="S795">
        <v>794</v>
      </c>
    </row>
    <row r="796" spans="1:19" x14ac:dyDescent="0.3">
      <c r="A796" s="5">
        <v>44681.57057057057</v>
      </c>
      <c r="B796" t="s">
        <v>21</v>
      </c>
      <c r="C796" t="s">
        <v>31</v>
      </c>
      <c r="D796" t="s">
        <v>35</v>
      </c>
      <c r="E796" t="s">
        <v>42</v>
      </c>
      <c r="F796">
        <v>49473</v>
      </c>
      <c r="G796">
        <v>2</v>
      </c>
      <c r="H796">
        <v>2144</v>
      </c>
      <c r="I796" t="s">
        <v>51</v>
      </c>
      <c r="J796" t="s">
        <v>55</v>
      </c>
      <c r="K796">
        <v>26</v>
      </c>
      <c r="L796" t="s">
        <v>57</v>
      </c>
      <c r="M796" t="s">
        <v>59</v>
      </c>
      <c r="N796" t="s">
        <v>61</v>
      </c>
      <c r="O796">
        <v>4.3</v>
      </c>
      <c r="P796" t="s">
        <v>63</v>
      </c>
      <c r="Q796">
        <v>98946</v>
      </c>
      <c r="R796">
        <v>96802</v>
      </c>
      <c r="S796">
        <v>795</v>
      </c>
    </row>
    <row r="797" spans="1:19" x14ac:dyDescent="0.3">
      <c r="A797" s="5">
        <v>44795.564564564564</v>
      </c>
      <c r="B797" t="s">
        <v>20</v>
      </c>
      <c r="C797" t="s">
        <v>28</v>
      </c>
      <c r="D797" t="s">
        <v>40</v>
      </c>
      <c r="E797" t="s">
        <v>48</v>
      </c>
      <c r="F797">
        <v>3483</v>
      </c>
      <c r="G797">
        <v>3</v>
      </c>
      <c r="H797">
        <v>9634</v>
      </c>
      <c r="I797" t="s">
        <v>52</v>
      </c>
      <c r="J797" t="s">
        <v>55</v>
      </c>
      <c r="K797">
        <v>60</v>
      </c>
      <c r="L797" t="s">
        <v>58</v>
      </c>
      <c r="M797" t="s">
        <v>60</v>
      </c>
      <c r="N797" t="s">
        <v>62</v>
      </c>
      <c r="O797">
        <v>4.2</v>
      </c>
      <c r="P797" t="s">
        <v>63</v>
      </c>
      <c r="Q797">
        <v>10449</v>
      </c>
      <c r="R797">
        <v>815</v>
      </c>
      <c r="S797">
        <v>796</v>
      </c>
    </row>
    <row r="798" spans="1:19" x14ac:dyDescent="0.3">
      <c r="A798" s="5">
        <v>45149.238238238227</v>
      </c>
      <c r="B798" t="s">
        <v>20</v>
      </c>
      <c r="C798" t="s">
        <v>31</v>
      </c>
      <c r="D798" t="s">
        <v>37</v>
      </c>
      <c r="E798" t="s">
        <v>45</v>
      </c>
      <c r="F798">
        <v>50489</v>
      </c>
      <c r="G798">
        <v>2</v>
      </c>
      <c r="H798">
        <v>8762</v>
      </c>
      <c r="I798" t="s">
        <v>53</v>
      </c>
      <c r="J798" t="s">
        <v>56</v>
      </c>
      <c r="K798">
        <v>25</v>
      </c>
      <c r="L798" t="s">
        <v>57</v>
      </c>
      <c r="M798" t="s">
        <v>60</v>
      </c>
      <c r="N798" t="s">
        <v>61</v>
      </c>
      <c r="O798">
        <v>3.9</v>
      </c>
      <c r="P798" t="s">
        <v>64</v>
      </c>
      <c r="Q798">
        <v>100978</v>
      </c>
      <c r="R798">
        <v>92216</v>
      </c>
      <c r="S798">
        <v>797</v>
      </c>
    </row>
    <row r="799" spans="1:19" x14ac:dyDescent="0.3">
      <c r="A799" s="5">
        <v>44994.323323323319</v>
      </c>
      <c r="B799" t="s">
        <v>21</v>
      </c>
      <c r="C799" t="s">
        <v>32</v>
      </c>
      <c r="D799" t="s">
        <v>39</v>
      </c>
      <c r="E799" t="s">
        <v>50</v>
      </c>
      <c r="F799">
        <v>9822</v>
      </c>
      <c r="G799">
        <v>3</v>
      </c>
      <c r="H799">
        <v>7326</v>
      </c>
      <c r="I799" t="s">
        <v>51</v>
      </c>
      <c r="J799" t="s">
        <v>55</v>
      </c>
      <c r="K799">
        <v>31</v>
      </c>
      <c r="L799" t="s">
        <v>58</v>
      </c>
      <c r="M799" t="s">
        <v>60</v>
      </c>
      <c r="N799" t="s">
        <v>62</v>
      </c>
      <c r="O799">
        <v>4.3</v>
      </c>
      <c r="P799" t="s">
        <v>63</v>
      </c>
      <c r="Q799">
        <v>29466</v>
      </c>
      <c r="R799">
        <v>22140</v>
      </c>
      <c r="S799">
        <v>798</v>
      </c>
    </row>
    <row r="800" spans="1:19" x14ac:dyDescent="0.3">
      <c r="A800" s="5">
        <v>44747.336336336331</v>
      </c>
      <c r="B800" t="s">
        <v>25</v>
      </c>
      <c r="C800" t="s">
        <v>30</v>
      </c>
      <c r="D800" t="s">
        <v>35</v>
      </c>
      <c r="E800" t="s">
        <v>43</v>
      </c>
      <c r="F800">
        <v>53580</v>
      </c>
      <c r="G800">
        <v>2</v>
      </c>
      <c r="H800">
        <v>8117</v>
      </c>
      <c r="I800" t="s">
        <v>51</v>
      </c>
      <c r="J800" t="s">
        <v>55</v>
      </c>
      <c r="K800">
        <v>26</v>
      </c>
      <c r="L800" t="s">
        <v>58</v>
      </c>
      <c r="M800" t="s">
        <v>60</v>
      </c>
      <c r="N800" t="s">
        <v>62</v>
      </c>
      <c r="O800">
        <v>4.5</v>
      </c>
      <c r="P800" t="s">
        <v>66</v>
      </c>
      <c r="Q800">
        <v>107160</v>
      </c>
      <c r="R800">
        <v>99043</v>
      </c>
      <c r="S800">
        <v>799</v>
      </c>
    </row>
    <row r="801" spans="1:19" x14ac:dyDescent="0.3">
      <c r="A801" s="5">
        <v>45149.238238238227</v>
      </c>
      <c r="B801" t="s">
        <v>20</v>
      </c>
      <c r="C801" t="s">
        <v>31</v>
      </c>
      <c r="D801" t="s">
        <v>37</v>
      </c>
      <c r="E801" t="s">
        <v>48</v>
      </c>
      <c r="F801">
        <v>22501</v>
      </c>
      <c r="G801">
        <v>2</v>
      </c>
      <c r="H801">
        <v>804</v>
      </c>
      <c r="I801" t="s">
        <v>53</v>
      </c>
      <c r="J801" t="s">
        <v>56</v>
      </c>
      <c r="K801">
        <v>44</v>
      </c>
      <c r="L801" t="s">
        <v>57</v>
      </c>
      <c r="M801" t="s">
        <v>60</v>
      </c>
      <c r="N801" t="s">
        <v>61</v>
      </c>
      <c r="O801">
        <v>4.2</v>
      </c>
      <c r="P801" t="s">
        <v>65</v>
      </c>
      <c r="Q801">
        <v>45002</v>
      </c>
      <c r="R801">
        <v>44198</v>
      </c>
      <c r="S801">
        <v>800</v>
      </c>
    </row>
    <row r="802" spans="1:19" x14ac:dyDescent="0.3">
      <c r="A802" s="5">
        <v>45049.858858858854</v>
      </c>
      <c r="B802" t="s">
        <v>19</v>
      </c>
      <c r="C802" t="s">
        <v>28</v>
      </c>
      <c r="D802" t="s">
        <v>40</v>
      </c>
      <c r="E802" t="s">
        <v>49</v>
      </c>
      <c r="F802">
        <v>39697</v>
      </c>
      <c r="G802">
        <v>1</v>
      </c>
      <c r="H802">
        <v>7578</v>
      </c>
      <c r="I802" t="s">
        <v>53</v>
      </c>
      <c r="J802" t="s">
        <v>56</v>
      </c>
      <c r="K802">
        <v>37</v>
      </c>
      <c r="L802" t="s">
        <v>58</v>
      </c>
      <c r="M802" t="s">
        <v>59</v>
      </c>
      <c r="N802" t="s">
        <v>62</v>
      </c>
      <c r="O802">
        <v>4.2</v>
      </c>
      <c r="P802" t="s">
        <v>65</v>
      </c>
      <c r="Q802">
        <v>39697</v>
      </c>
      <c r="R802">
        <v>32119</v>
      </c>
      <c r="S802">
        <v>801</v>
      </c>
    </row>
    <row r="803" spans="1:19" x14ac:dyDescent="0.3">
      <c r="A803" s="5">
        <v>44713.722722722719</v>
      </c>
      <c r="B803" t="s">
        <v>26</v>
      </c>
      <c r="C803" t="s">
        <v>32</v>
      </c>
      <c r="D803" t="s">
        <v>40</v>
      </c>
      <c r="E803" t="s">
        <v>48</v>
      </c>
      <c r="F803">
        <v>56420</v>
      </c>
      <c r="G803">
        <v>1</v>
      </c>
      <c r="H803">
        <v>8872</v>
      </c>
      <c r="I803" t="s">
        <v>54</v>
      </c>
      <c r="J803" t="s">
        <v>56</v>
      </c>
      <c r="K803">
        <v>48</v>
      </c>
      <c r="L803" t="s">
        <v>58</v>
      </c>
      <c r="M803" t="s">
        <v>59</v>
      </c>
      <c r="N803" t="s">
        <v>61</v>
      </c>
      <c r="O803">
        <v>4.0999999999999996</v>
      </c>
      <c r="P803" t="s">
        <v>66</v>
      </c>
      <c r="Q803">
        <v>56420</v>
      </c>
      <c r="R803">
        <v>47548</v>
      </c>
      <c r="S803">
        <v>802</v>
      </c>
    </row>
    <row r="804" spans="1:19" x14ac:dyDescent="0.3">
      <c r="A804" s="5">
        <v>45274.923923923932</v>
      </c>
      <c r="B804" t="s">
        <v>27</v>
      </c>
      <c r="C804" t="s">
        <v>28</v>
      </c>
      <c r="D804" t="s">
        <v>35</v>
      </c>
      <c r="E804" t="s">
        <v>44</v>
      </c>
      <c r="F804">
        <v>13841</v>
      </c>
      <c r="G804">
        <v>1</v>
      </c>
      <c r="H804">
        <v>9344</v>
      </c>
      <c r="I804" t="s">
        <v>52</v>
      </c>
      <c r="J804" t="s">
        <v>55</v>
      </c>
      <c r="K804">
        <v>29</v>
      </c>
      <c r="L804" t="s">
        <v>57</v>
      </c>
      <c r="M804" t="s">
        <v>59</v>
      </c>
      <c r="N804" t="s">
        <v>62</v>
      </c>
      <c r="O804">
        <v>3.7</v>
      </c>
      <c r="P804" t="s">
        <v>65</v>
      </c>
      <c r="Q804">
        <v>13841</v>
      </c>
      <c r="R804">
        <v>4497</v>
      </c>
      <c r="S804">
        <v>803</v>
      </c>
    </row>
    <row r="805" spans="1:19" x14ac:dyDescent="0.3">
      <c r="A805" s="5">
        <v>44728.337337337332</v>
      </c>
      <c r="B805" t="s">
        <v>21</v>
      </c>
      <c r="C805" t="s">
        <v>28</v>
      </c>
      <c r="D805" t="s">
        <v>33</v>
      </c>
      <c r="E805" t="s">
        <v>44</v>
      </c>
      <c r="F805">
        <v>12157</v>
      </c>
      <c r="G805">
        <v>4</v>
      </c>
      <c r="H805">
        <v>6970</v>
      </c>
      <c r="I805" t="s">
        <v>52</v>
      </c>
      <c r="J805" t="s">
        <v>56</v>
      </c>
      <c r="K805">
        <v>53</v>
      </c>
      <c r="L805" t="s">
        <v>57</v>
      </c>
      <c r="M805" t="s">
        <v>60</v>
      </c>
      <c r="N805" t="s">
        <v>61</v>
      </c>
      <c r="O805">
        <v>4.3</v>
      </c>
      <c r="P805" t="s">
        <v>66</v>
      </c>
      <c r="Q805">
        <v>48628</v>
      </c>
      <c r="R805">
        <v>41658</v>
      </c>
      <c r="S805">
        <v>804</v>
      </c>
    </row>
    <row r="806" spans="1:19" x14ac:dyDescent="0.3">
      <c r="A806" s="5">
        <v>45101.010010010003</v>
      </c>
      <c r="B806" t="s">
        <v>19</v>
      </c>
      <c r="C806" t="s">
        <v>30</v>
      </c>
      <c r="D806" t="s">
        <v>34</v>
      </c>
      <c r="E806" t="s">
        <v>41</v>
      </c>
      <c r="F806">
        <v>58616</v>
      </c>
      <c r="G806">
        <v>1</v>
      </c>
      <c r="H806">
        <v>1503</v>
      </c>
      <c r="I806" t="s">
        <v>54</v>
      </c>
      <c r="J806" t="s">
        <v>55</v>
      </c>
      <c r="K806">
        <v>37</v>
      </c>
      <c r="L806" t="s">
        <v>58</v>
      </c>
      <c r="M806" t="s">
        <v>60</v>
      </c>
      <c r="N806" t="s">
        <v>61</v>
      </c>
      <c r="O806">
        <v>4.8</v>
      </c>
      <c r="P806" t="s">
        <v>65</v>
      </c>
      <c r="Q806">
        <v>58616</v>
      </c>
      <c r="R806">
        <v>57113</v>
      </c>
      <c r="S806">
        <v>805</v>
      </c>
    </row>
    <row r="807" spans="1:19" x14ac:dyDescent="0.3">
      <c r="A807" s="5">
        <v>44384.893893893888</v>
      </c>
      <c r="B807" t="s">
        <v>22</v>
      </c>
      <c r="C807" t="s">
        <v>30</v>
      </c>
      <c r="D807" t="s">
        <v>40</v>
      </c>
      <c r="E807" t="s">
        <v>45</v>
      </c>
      <c r="F807">
        <v>31670</v>
      </c>
      <c r="G807">
        <v>2</v>
      </c>
      <c r="H807">
        <v>2065</v>
      </c>
      <c r="I807" t="s">
        <v>51</v>
      </c>
      <c r="J807" t="s">
        <v>55</v>
      </c>
      <c r="K807">
        <v>40</v>
      </c>
      <c r="L807" t="s">
        <v>58</v>
      </c>
      <c r="M807" t="s">
        <v>59</v>
      </c>
      <c r="N807" t="s">
        <v>61</v>
      </c>
      <c r="O807">
        <v>4.8</v>
      </c>
      <c r="P807" t="s">
        <v>63</v>
      </c>
      <c r="Q807">
        <v>63340</v>
      </c>
      <c r="R807">
        <v>61275</v>
      </c>
      <c r="S807">
        <v>806</v>
      </c>
    </row>
    <row r="808" spans="1:19" x14ac:dyDescent="0.3">
      <c r="A808" s="5">
        <v>44867.176176176174</v>
      </c>
      <c r="B808" t="s">
        <v>23</v>
      </c>
      <c r="C808" t="s">
        <v>28</v>
      </c>
      <c r="D808" t="s">
        <v>37</v>
      </c>
      <c r="E808" t="s">
        <v>47</v>
      </c>
      <c r="F808">
        <v>48159</v>
      </c>
      <c r="G808">
        <v>4</v>
      </c>
      <c r="H808">
        <v>4551</v>
      </c>
      <c r="I808" t="s">
        <v>51</v>
      </c>
      <c r="J808" t="s">
        <v>55</v>
      </c>
      <c r="K808">
        <v>54</v>
      </c>
      <c r="L808" t="s">
        <v>58</v>
      </c>
      <c r="M808" t="s">
        <v>59</v>
      </c>
      <c r="N808" t="s">
        <v>62</v>
      </c>
      <c r="O808">
        <v>3.9</v>
      </c>
      <c r="P808" t="s">
        <v>66</v>
      </c>
      <c r="Q808">
        <v>192636</v>
      </c>
      <c r="R808">
        <v>188085</v>
      </c>
      <c r="S808">
        <v>807</v>
      </c>
    </row>
    <row r="809" spans="1:19" x14ac:dyDescent="0.3">
      <c r="A809" s="5">
        <v>43990.299299299288</v>
      </c>
      <c r="B809" t="s">
        <v>24</v>
      </c>
      <c r="C809" t="s">
        <v>28</v>
      </c>
      <c r="D809" t="s">
        <v>37</v>
      </c>
      <c r="E809" t="s">
        <v>44</v>
      </c>
      <c r="F809">
        <v>47346</v>
      </c>
      <c r="G809">
        <v>4</v>
      </c>
      <c r="H809">
        <v>7431</v>
      </c>
      <c r="I809" t="s">
        <v>53</v>
      </c>
      <c r="J809" t="s">
        <v>56</v>
      </c>
      <c r="K809">
        <v>37</v>
      </c>
      <c r="L809" t="s">
        <v>57</v>
      </c>
      <c r="M809" t="s">
        <v>59</v>
      </c>
      <c r="N809" t="s">
        <v>61</v>
      </c>
      <c r="O809">
        <v>4</v>
      </c>
      <c r="P809" t="s">
        <v>65</v>
      </c>
      <c r="Q809">
        <v>189384</v>
      </c>
      <c r="R809">
        <v>181953</v>
      </c>
      <c r="S809">
        <v>808</v>
      </c>
    </row>
    <row r="810" spans="1:19" x14ac:dyDescent="0.3">
      <c r="A810" s="5">
        <v>44311.820820820809</v>
      </c>
      <c r="B810" t="s">
        <v>24</v>
      </c>
      <c r="C810" t="s">
        <v>31</v>
      </c>
      <c r="D810" t="s">
        <v>37</v>
      </c>
      <c r="E810" t="s">
        <v>47</v>
      </c>
      <c r="F810">
        <v>55166</v>
      </c>
      <c r="G810">
        <v>1</v>
      </c>
      <c r="H810">
        <v>8566</v>
      </c>
      <c r="I810" t="s">
        <v>52</v>
      </c>
      <c r="J810" t="s">
        <v>56</v>
      </c>
      <c r="K810">
        <v>52</v>
      </c>
      <c r="L810" t="s">
        <v>58</v>
      </c>
      <c r="M810" t="s">
        <v>60</v>
      </c>
      <c r="N810" t="s">
        <v>62</v>
      </c>
      <c r="O810">
        <v>5</v>
      </c>
      <c r="P810" t="s">
        <v>63</v>
      </c>
      <c r="Q810">
        <v>55166</v>
      </c>
      <c r="R810">
        <v>46600</v>
      </c>
      <c r="S810">
        <v>809</v>
      </c>
    </row>
    <row r="811" spans="1:19" x14ac:dyDescent="0.3">
      <c r="A811" s="5">
        <v>43977.146146146137</v>
      </c>
      <c r="B811" t="s">
        <v>19</v>
      </c>
      <c r="C811" t="s">
        <v>31</v>
      </c>
      <c r="D811" t="s">
        <v>36</v>
      </c>
      <c r="E811" t="s">
        <v>41</v>
      </c>
      <c r="F811">
        <v>34046</v>
      </c>
      <c r="G811">
        <v>4</v>
      </c>
      <c r="H811">
        <v>5045</v>
      </c>
      <c r="I811" t="s">
        <v>51</v>
      </c>
      <c r="J811" t="s">
        <v>55</v>
      </c>
      <c r="K811">
        <v>27</v>
      </c>
      <c r="L811" t="s">
        <v>58</v>
      </c>
      <c r="M811" t="s">
        <v>59</v>
      </c>
      <c r="N811" t="s">
        <v>61</v>
      </c>
      <c r="O811">
        <v>3.5</v>
      </c>
      <c r="P811" t="s">
        <v>66</v>
      </c>
      <c r="Q811">
        <v>136184</v>
      </c>
      <c r="R811">
        <v>131139</v>
      </c>
      <c r="S811">
        <v>810</v>
      </c>
    </row>
    <row r="812" spans="1:19" x14ac:dyDescent="0.3">
      <c r="A812" s="5">
        <v>44845.254254254251</v>
      </c>
      <c r="B812" t="s">
        <v>24</v>
      </c>
      <c r="C812" t="s">
        <v>29</v>
      </c>
      <c r="D812" t="s">
        <v>34</v>
      </c>
      <c r="E812" t="s">
        <v>42</v>
      </c>
      <c r="F812">
        <v>15903</v>
      </c>
      <c r="G812">
        <v>2</v>
      </c>
      <c r="H812">
        <v>3711</v>
      </c>
      <c r="I812" t="s">
        <v>52</v>
      </c>
      <c r="J812" t="s">
        <v>56</v>
      </c>
      <c r="K812">
        <v>61</v>
      </c>
      <c r="L812" t="s">
        <v>57</v>
      </c>
      <c r="M812" t="s">
        <v>60</v>
      </c>
      <c r="N812" t="s">
        <v>62</v>
      </c>
      <c r="O812">
        <v>4.7</v>
      </c>
      <c r="P812" t="s">
        <v>63</v>
      </c>
      <c r="Q812">
        <v>31806</v>
      </c>
      <c r="R812">
        <v>28095</v>
      </c>
      <c r="S812">
        <v>811</v>
      </c>
    </row>
    <row r="813" spans="1:19" x14ac:dyDescent="0.3">
      <c r="A813" s="5">
        <v>45065.934934934929</v>
      </c>
      <c r="B813" t="s">
        <v>25</v>
      </c>
      <c r="C813" t="s">
        <v>30</v>
      </c>
      <c r="D813" t="s">
        <v>39</v>
      </c>
      <c r="E813" t="s">
        <v>45</v>
      </c>
      <c r="F813">
        <v>59050</v>
      </c>
      <c r="G813">
        <v>2</v>
      </c>
      <c r="H813">
        <v>4970</v>
      </c>
      <c r="I813" t="s">
        <v>51</v>
      </c>
      <c r="J813" t="s">
        <v>56</v>
      </c>
      <c r="K813">
        <v>36</v>
      </c>
      <c r="L813" t="s">
        <v>57</v>
      </c>
      <c r="M813" t="s">
        <v>60</v>
      </c>
      <c r="N813" t="s">
        <v>62</v>
      </c>
      <c r="O813">
        <v>3</v>
      </c>
      <c r="P813" t="s">
        <v>64</v>
      </c>
      <c r="Q813">
        <v>118100</v>
      </c>
      <c r="R813">
        <v>113130</v>
      </c>
      <c r="S813">
        <v>812</v>
      </c>
    </row>
    <row r="814" spans="1:19" x14ac:dyDescent="0.3">
      <c r="A814" s="5">
        <v>45171.160160160151</v>
      </c>
      <c r="B814" t="s">
        <v>21</v>
      </c>
      <c r="C814" t="s">
        <v>31</v>
      </c>
      <c r="D814" t="s">
        <v>34</v>
      </c>
      <c r="E814" t="s">
        <v>47</v>
      </c>
      <c r="F814">
        <v>15817</v>
      </c>
      <c r="G814">
        <v>3</v>
      </c>
      <c r="H814">
        <v>502</v>
      </c>
      <c r="I814" t="s">
        <v>54</v>
      </c>
      <c r="J814" t="s">
        <v>56</v>
      </c>
      <c r="K814">
        <v>62</v>
      </c>
      <c r="L814" t="s">
        <v>57</v>
      </c>
      <c r="M814" t="s">
        <v>59</v>
      </c>
      <c r="N814" t="s">
        <v>62</v>
      </c>
      <c r="O814">
        <v>3.8</v>
      </c>
      <c r="P814" t="s">
        <v>64</v>
      </c>
      <c r="Q814">
        <v>47451</v>
      </c>
      <c r="R814">
        <v>46949</v>
      </c>
      <c r="S814">
        <v>813</v>
      </c>
    </row>
    <row r="815" spans="1:19" x14ac:dyDescent="0.3">
      <c r="A815" s="5">
        <v>44571.960960960962</v>
      </c>
      <c r="B815" t="s">
        <v>27</v>
      </c>
      <c r="C815" t="s">
        <v>28</v>
      </c>
      <c r="D815" t="s">
        <v>34</v>
      </c>
      <c r="E815" t="s">
        <v>44</v>
      </c>
      <c r="F815">
        <v>33475</v>
      </c>
      <c r="G815">
        <v>2</v>
      </c>
      <c r="H815">
        <v>409</v>
      </c>
      <c r="I815" t="s">
        <v>53</v>
      </c>
      <c r="J815" t="s">
        <v>56</v>
      </c>
      <c r="K815">
        <v>23</v>
      </c>
      <c r="L815" t="s">
        <v>57</v>
      </c>
      <c r="M815" t="s">
        <v>59</v>
      </c>
      <c r="N815" t="s">
        <v>61</v>
      </c>
      <c r="O815">
        <v>4.2</v>
      </c>
      <c r="P815" t="s">
        <v>65</v>
      </c>
      <c r="Q815">
        <v>66950</v>
      </c>
      <c r="R815">
        <v>66541</v>
      </c>
      <c r="S815">
        <v>814</v>
      </c>
    </row>
    <row r="816" spans="1:19" x14ac:dyDescent="0.3">
      <c r="A816" s="5">
        <v>44811.640640640639</v>
      </c>
      <c r="B816" t="s">
        <v>27</v>
      </c>
      <c r="C816" t="s">
        <v>31</v>
      </c>
      <c r="D816" t="s">
        <v>33</v>
      </c>
      <c r="E816" t="s">
        <v>41</v>
      </c>
      <c r="F816">
        <v>19401</v>
      </c>
      <c r="G816">
        <v>1</v>
      </c>
      <c r="H816">
        <v>1737</v>
      </c>
      <c r="I816" t="s">
        <v>53</v>
      </c>
      <c r="J816" t="s">
        <v>56</v>
      </c>
      <c r="K816">
        <v>44</v>
      </c>
      <c r="L816" t="s">
        <v>58</v>
      </c>
      <c r="M816" t="s">
        <v>59</v>
      </c>
      <c r="N816" t="s">
        <v>62</v>
      </c>
      <c r="O816">
        <v>4.4000000000000004</v>
      </c>
      <c r="P816" t="s">
        <v>65</v>
      </c>
      <c r="Q816">
        <v>19401</v>
      </c>
      <c r="R816">
        <v>17664</v>
      </c>
      <c r="S816">
        <v>815</v>
      </c>
    </row>
    <row r="817" spans="1:19" x14ac:dyDescent="0.3">
      <c r="A817" s="5">
        <v>44697.646646646637</v>
      </c>
      <c r="B817" t="s">
        <v>23</v>
      </c>
      <c r="C817" t="s">
        <v>29</v>
      </c>
      <c r="D817" t="s">
        <v>36</v>
      </c>
      <c r="E817" t="s">
        <v>49</v>
      </c>
      <c r="F817">
        <v>9949</v>
      </c>
      <c r="G817">
        <v>3</v>
      </c>
      <c r="H817">
        <v>3026</v>
      </c>
      <c r="I817" t="s">
        <v>52</v>
      </c>
      <c r="J817" t="s">
        <v>56</v>
      </c>
      <c r="K817">
        <v>33</v>
      </c>
      <c r="L817" t="s">
        <v>57</v>
      </c>
      <c r="M817" t="s">
        <v>60</v>
      </c>
      <c r="N817" t="s">
        <v>61</v>
      </c>
      <c r="O817">
        <v>4.0999999999999996</v>
      </c>
      <c r="P817" t="s">
        <v>64</v>
      </c>
      <c r="Q817">
        <v>29847</v>
      </c>
      <c r="R817">
        <v>26821</v>
      </c>
      <c r="S817">
        <v>816</v>
      </c>
    </row>
    <row r="818" spans="1:19" x14ac:dyDescent="0.3">
      <c r="A818" s="5">
        <v>43882.151151151149</v>
      </c>
      <c r="B818" t="s">
        <v>18</v>
      </c>
      <c r="C818" t="s">
        <v>31</v>
      </c>
      <c r="D818" t="s">
        <v>34</v>
      </c>
      <c r="E818" t="s">
        <v>46</v>
      </c>
      <c r="F818">
        <v>45590</v>
      </c>
      <c r="G818">
        <v>4</v>
      </c>
      <c r="H818">
        <v>3732</v>
      </c>
      <c r="I818" t="s">
        <v>51</v>
      </c>
      <c r="J818" t="s">
        <v>56</v>
      </c>
      <c r="K818">
        <v>49</v>
      </c>
      <c r="L818" t="s">
        <v>58</v>
      </c>
      <c r="M818" t="s">
        <v>60</v>
      </c>
      <c r="N818" t="s">
        <v>61</v>
      </c>
      <c r="O818">
        <v>4.0999999999999996</v>
      </c>
      <c r="P818" t="s">
        <v>63</v>
      </c>
      <c r="Q818">
        <v>182360</v>
      </c>
      <c r="R818">
        <v>178628</v>
      </c>
      <c r="S818">
        <v>817</v>
      </c>
    </row>
    <row r="819" spans="1:19" x14ac:dyDescent="0.3">
      <c r="A819" s="5">
        <v>44177.366366366368</v>
      </c>
      <c r="B819" t="s">
        <v>19</v>
      </c>
      <c r="C819" t="s">
        <v>28</v>
      </c>
      <c r="D819" t="s">
        <v>36</v>
      </c>
      <c r="E819" t="s">
        <v>43</v>
      </c>
      <c r="F819">
        <v>51313</v>
      </c>
      <c r="G819">
        <v>3</v>
      </c>
      <c r="H819">
        <v>9401</v>
      </c>
      <c r="I819" t="s">
        <v>53</v>
      </c>
      <c r="J819" t="s">
        <v>55</v>
      </c>
      <c r="K819">
        <v>29</v>
      </c>
      <c r="L819" t="s">
        <v>58</v>
      </c>
      <c r="M819" t="s">
        <v>60</v>
      </c>
      <c r="N819" t="s">
        <v>61</v>
      </c>
      <c r="O819">
        <v>3.5</v>
      </c>
      <c r="P819" t="s">
        <v>65</v>
      </c>
      <c r="Q819">
        <v>153939</v>
      </c>
      <c r="R819">
        <v>144538</v>
      </c>
      <c r="S819">
        <v>818</v>
      </c>
    </row>
    <row r="820" spans="1:19" x14ac:dyDescent="0.3">
      <c r="A820" s="5">
        <v>44186.135135135133</v>
      </c>
      <c r="B820" t="s">
        <v>18</v>
      </c>
      <c r="C820" t="s">
        <v>31</v>
      </c>
      <c r="D820" t="s">
        <v>36</v>
      </c>
      <c r="E820" t="s">
        <v>47</v>
      </c>
      <c r="F820">
        <v>57258</v>
      </c>
      <c r="G820">
        <v>3</v>
      </c>
      <c r="H820">
        <v>783</v>
      </c>
      <c r="I820" t="s">
        <v>51</v>
      </c>
      <c r="J820" t="s">
        <v>56</v>
      </c>
      <c r="K820">
        <v>20</v>
      </c>
      <c r="L820" t="s">
        <v>57</v>
      </c>
      <c r="M820" t="s">
        <v>59</v>
      </c>
      <c r="N820" t="s">
        <v>61</v>
      </c>
      <c r="O820">
        <v>3.4</v>
      </c>
      <c r="P820" t="s">
        <v>64</v>
      </c>
      <c r="Q820">
        <v>171774</v>
      </c>
      <c r="R820">
        <v>170991</v>
      </c>
      <c r="S820">
        <v>819</v>
      </c>
    </row>
    <row r="821" spans="1:19" x14ac:dyDescent="0.3">
      <c r="A821" s="5">
        <v>44196.36536536536</v>
      </c>
      <c r="B821" t="s">
        <v>22</v>
      </c>
      <c r="C821" t="s">
        <v>31</v>
      </c>
      <c r="D821" t="s">
        <v>40</v>
      </c>
      <c r="E821" t="s">
        <v>50</v>
      </c>
      <c r="F821">
        <v>21289</v>
      </c>
      <c r="G821">
        <v>2</v>
      </c>
      <c r="H821">
        <v>9941</v>
      </c>
      <c r="I821" t="s">
        <v>51</v>
      </c>
      <c r="J821" t="s">
        <v>56</v>
      </c>
      <c r="K821">
        <v>60</v>
      </c>
      <c r="L821" t="s">
        <v>57</v>
      </c>
      <c r="M821" t="s">
        <v>59</v>
      </c>
      <c r="N821" t="s">
        <v>61</v>
      </c>
      <c r="O821">
        <v>3.7</v>
      </c>
      <c r="P821" t="s">
        <v>64</v>
      </c>
      <c r="Q821">
        <v>42578</v>
      </c>
      <c r="R821">
        <v>32637</v>
      </c>
      <c r="S821">
        <v>820</v>
      </c>
    </row>
    <row r="822" spans="1:19" x14ac:dyDescent="0.3">
      <c r="A822" s="5">
        <v>44403.89289289288</v>
      </c>
      <c r="B822" t="s">
        <v>24</v>
      </c>
      <c r="C822" t="s">
        <v>30</v>
      </c>
      <c r="D822" t="s">
        <v>39</v>
      </c>
      <c r="E822" t="s">
        <v>46</v>
      </c>
      <c r="F822">
        <v>42625</v>
      </c>
      <c r="G822">
        <v>1</v>
      </c>
      <c r="H822">
        <v>8874</v>
      </c>
      <c r="I822" t="s">
        <v>54</v>
      </c>
      <c r="J822" t="s">
        <v>56</v>
      </c>
      <c r="K822">
        <v>32</v>
      </c>
      <c r="L822" t="s">
        <v>58</v>
      </c>
      <c r="M822" t="s">
        <v>60</v>
      </c>
      <c r="N822" t="s">
        <v>62</v>
      </c>
      <c r="O822">
        <v>4.3</v>
      </c>
      <c r="P822" t="s">
        <v>64</v>
      </c>
      <c r="Q822">
        <v>42625</v>
      </c>
      <c r="R822">
        <v>33751</v>
      </c>
      <c r="S822">
        <v>821</v>
      </c>
    </row>
    <row r="823" spans="1:19" x14ac:dyDescent="0.3">
      <c r="A823" s="5">
        <v>44950.47947947948</v>
      </c>
      <c r="B823" t="s">
        <v>27</v>
      </c>
      <c r="C823" t="s">
        <v>30</v>
      </c>
      <c r="D823" t="s">
        <v>36</v>
      </c>
      <c r="E823" t="s">
        <v>46</v>
      </c>
      <c r="F823">
        <v>7876</v>
      </c>
      <c r="G823">
        <v>3</v>
      </c>
      <c r="H823">
        <v>8870</v>
      </c>
      <c r="I823" t="s">
        <v>51</v>
      </c>
      <c r="J823" t="s">
        <v>56</v>
      </c>
      <c r="K823">
        <v>30</v>
      </c>
      <c r="L823" t="s">
        <v>57</v>
      </c>
      <c r="M823" t="s">
        <v>59</v>
      </c>
      <c r="N823" t="s">
        <v>61</v>
      </c>
      <c r="O823">
        <v>4.0999999999999996</v>
      </c>
      <c r="P823" t="s">
        <v>66</v>
      </c>
      <c r="Q823">
        <v>23628</v>
      </c>
      <c r="R823">
        <v>14758</v>
      </c>
      <c r="S823">
        <v>822</v>
      </c>
    </row>
    <row r="824" spans="1:19" x14ac:dyDescent="0.3">
      <c r="A824" s="5">
        <v>44241.670670670661</v>
      </c>
      <c r="B824" t="s">
        <v>25</v>
      </c>
      <c r="C824" t="s">
        <v>29</v>
      </c>
      <c r="D824" t="s">
        <v>38</v>
      </c>
      <c r="E824" t="s">
        <v>41</v>
      </c>
      <c r="F824">
        <v>52041</v>
      </c>
      <c r="G824">
        <v>2</v>
      </c>
      <c r="H824">
        <v>5525</v>
      </c>
      <c r="I824" t="s">
        <v>54</v>
      </c>
      <c r="J824" t="s">
        <v>56</v>
      </c>
      <c r="K824">
        <v>28</v>
      </c>
      <c r="L824" t="s">
        <v>58</v>
      </c>
      <c r="M824" t="s">
        <v>60</v>
      </c>
      <c r="N824" t="s">
        <v>62</v>
      </c>
      <c r="O824">
        <v>3.4</v>
      </c>
      <c r="P824" t="s">
        <v>65</v>
      </c>
      <c r="Q824">
        <v>104082</v>
      </c>
      <c r="R824">
        <v>98557</v>
      </c>
      <c r="S824">
        <v>823</v>
      </c>
    </row>
    <row r="825" spans="1:19" x14ac:dyDescent="0.3">
      <c r="A825" s="5">
        <v>43861.690690690681</v>
      </c>
      <c r="B825" t="s">
        <v>24</v>
      </c>
      <c r="C825" t="s">
        <v>29</v>
      </c>
      <c r="D825" t="s">
        <v>38</v>
      </c>
      <c r="E825" t="s">
        <v>42</v>
      </c>
      <c r="F825">
        <v>42550</v>
      </c>
      <c r="G825">
        <v>2</v>
      </c>
      <c r="H825">
        <v>7410</v>
      </c>
      <c r="I825" t="s">
        <v>51</v>
      </c>
      <c r="J825" t="s">
        <v>55</v>
      </c>
      <c r="K825">
        <v>25</v>
      </c>
      <c r="L825" t="s">
        <v>57</v>
      </c>
      <c r="M825" t="s">
        <v>59</v>
      </c>
      <c r="N825" t="s">
        <v>62</v>
      </c>
      <c r="O825">
        <v>3.5</v>
      </c>
      <c r="P825" t="s">
        <v>65</v>
      </c>
      <c r="Q825">
        <v>85100</v>
      </c>
      <c r="R825">
        <v>77690</v>
      </c>
      <c r="S825">
        <v>824</v>
      </c>
    </row>
    <row r="826" spans="1:19" x14ac:dyDescent="0.3">
      <c r="A826" s="5">
        <v>44457.966966966953</v>
      </c>
      <c r="B826" t="s">
        <v>21</v>
      </c>
      <c r="C826" t="s">
        <v>31</v>
      </c>
      <c r="D826" t="s">
        <v>33</v>
      </c>
      <c r="E826" t="s">
        <v>43</v>
      </c>
      <c r="F826">
        <v>53980</v>
      </c>
      <c r="G826">
        <v>3</v>
      </c>
      <c r="H826">
        <v>3397</v>
      </c>
      <c r="I826" t="s">
        <v>52</v>
      </c>
      <c r="J826" t="s">
        <v>56</v>
      </c>
      <c r="K826">
        <v>40</v>
      </c>
      <c r="L826" t="s">
        <v>58</v>
      </c>
      <c r="M826" t="s">
        <v>59</v>
      </c>
      <c r="N826" t="s">
        <v>61</v>
      </c>
      <c r="O826">
        <v>4.2</v>
      </c>
      <c r="P826" t="s">
        <v>65</v>
      </c>
      <c r="Q826">
        <v>161940</v>
      </c>
      <c r="R826">
        <v>158543</v>
      </c>
      <c r="S826">
        <v>825</v>
      </c>
    </row>
    <row r="827" spans="1:19" x14ac:dyDescent="0.3">
      <c r="A827" s="5">
        <v>44165.674674674658</v>
      </c>
      <c r="B827" t="s">
        <v>21</v>
      </c>
      <c r="C827" t="s">
        <v>30</v>
      </c>
      <c r="D827" t="s">
        <v>33</v>
      </c>
      <c r="E827" t="s">
        <v>44</v>
      </c>
      <c r="F827">
        <v>44632</v>
      </c>
      <c r="G827">
        <v>1</v>
      </c>
      <c r="H827">
        <v>7253</v>
      </c>
      <c r="I827" t="s">
        <v>54</v>
      </c>
      <c r="J827" t="s">
        <v>55</v>
      </c>
      <c r="K827">
        <v>33</v>
      </c>
      <c r="L827" t="s">
        <v>58</v>
      </c>
      <c r="M827" t="s">
        <v>59</v>
      </c>
      <c r="N827" t="s">
        <v>62</v>
      </c>
      <c r="O827">
        <v>4.2</v>
      </c>
      <c r="P827" t="s">
        <v>63</v>
      </c>
      <c r="Q827">
        <v>44632</v>
      </c>
      <c r="R827">
        <v>37379</v>
      </c>
      <c r="S827">
        <v>826</v>
      </c>
    </row>
    <row r="828" spans="1:19" x14ac:dyDescent="0.3">
      <c r="A828" s="5">
        <v>45266.155155155153</v>
      </c>
      <c r="B828" t="s">
        <v>19</v>
      </c>
      <c r="C828" t="s">
        <v>30</v>
      </c>
      <c r="D828" t="s">
        <v>34</v>
      </c>
      <c r="E828" t="s">
        <v>41</v>
      </c>
      <c r="F828">
        <v>4407</v>
      </c>
      <c r="G828">
        <v>4</v>
      </c>
      <c r="H828">
        <v>5238</v>
      </c>
      <c r="I828" t="s">
        <v>52</v>
      </c>
      <c r="J828" t="s">
        <v>56</v>
      </c>
      <c r="K828">
        <v>21</v>
      </c>
      <c r="L828" t="s">
        <v>58</v>
      </c>
      <c r="M828" t="s">
        <v>59</v>
      </c>
      <c r="N828" t="s">
        <v>62</v>
      </c>
      <c r="O828">
        <v>4.5</v>
      </c>
      <c r="P828" t="s">
        <v>65</v>
      </c>
      <c r="Q828">
        <v>17628</v>
      </c>
      <c r="R828">
        <v>12390</v>
      </c>
      <c r="S828">
        <v>827</v>
      </c>
    </row>
    <row r="829" spans="1:19" x14ac:dyDescent="0.3">
      <c r="A829" s="5">
        <v>44415.584584584583</v>
      </c>
      <c r="B829" t="s">
        <v>21</v>
      </c>
      <c r="C829" t="s">
        <v>31</v>
      </c>
      <c r="D829" t="s">
        <v>39</v>
      </c>
      <c r="E829" t="s">
        <v>44</v>
      </c>
      <c r="F829">
        <v>34619</v>
      </c>
      <c r="G829">
        <v>4</v>
      </c>
      <c r="H829">
        <v>8299</v>
      </c>
      <c r="I829" t="s">
        <v>51</v>
      </c>
      <c r="J829" t="s">
        <v>55</v>
      </c>
      <c r="K829">
        <v>33</v>
      </c>
      <c r="L829" t="s">
        <v>57</v>
      </c>
      <c r="M829" t="s">
        <v>59</v>
      </c>
      <c r="N829" t="s">
        <v>62</v>
      </c>
      <c r="O829">
        <v>3.2</v>
      </c>
      <c r="P829" t="s">
        <v>65</v>
      </c>
      <c r="Q829">
        <v>138476</v>
      </c>
      <c r="R829">
        <v>130177</v>
      </c>
      <c r="S829">
        <v>828</v>
      </c>
    </row>
    <row r="830" spans="1:19" x14ac:dyDescent="0.3">
      <c r="A830" s="5">
        <v>44054.603603603602</v>
      </c>
      <c r="B830" t="s">
        <v>21</v>
      </c>
      <c r="C830" t="s">
        <v>30</v>
      </c>
      <c r="D830" t="s">
        <v>38</v>
      </c>
      <c r="E830" t="s">
        <v>41</v>
      </c>
      <c r="F830">
        <v>46513</v>
      </c>
      <c r="G830">
        <v>2</v>
      </c>
      <c r="H830">
        <v>6618</v>
      </c>
      <c r="I830" t="s">
        <v>53</v>
      </c>
      <c r="J830" t="s">
        <v>55</v>
      </c>
      <c r="K830">
        <v>61</v>
      </c>
      <c r="L830" t="s">
        <v>58</v>
      </c>
      <c r="M830" t="s">
        <v>60</v>
      </c>
      <c r="N830" t="s">
        <v>61</v>
      </c>
      <c r="O830">
        <v>4.9000000000000004</v>
      </c>
      <c r="P830" t="s">
        <v>63</v>
      </c>
      <c r="Q830">
        <v>93026</v>
      </c>
      <c r="R830">
        <v>86408</v>
      </c>
      <c r="S830">
        <v>829</v>
      </c>
    </row>
    <row r="831" spans="1:19" x14ac:dyDescent="0.3">
      <c r="A831" s="5">
        <v>44004.913913913922</v>
      </c>
      <c r="B831" t="s">
        <v>26</v>
      </c>
      <c r="C831" t="s">
        <v>32</v>
      </c>
      <c r="D831" t="s">
        <v>33</v>
      </c>
      <c r="E831" t="s">
        <v>48</v>
      </c>
      <c r="F831">
        <v>17453</v>
      </c>
      <c r="G831">
        <v>4</v>
      </c>
      <c r="H831">
        <v>3985</v>
      </c>
      <c r="I831" t="s">
        <v>52</v>
      </c>
      <c r="J831" t="s">
        <v>56</v>
      </c>
      <c r="K831">
        <v>50</v>
      </c>
      <c r="L831" t="s">
        <v>58</v>
      </c>
      <c r="M831" t="s">
        <v>60</v>
      </c>
      <c r="N831" t="s">
        <v>61</v>
      </c>
      <c r="O831">
        <v>3.9</v>
      </c>
      <c r="P831" t="s">
        <v>66</v>
      </c>
      <c r="Q831">
        <v>69812</v>
      </c>
      <c r="R831">
        <v>65827</v>
      </c>
      <c r="S831">
        <v>830</v>
      </c>
    </row>
    <row r="832" spans="1:19" x14ac:dyDescent="0.3">
      <c r="A832" s="5">
        <v>44820.409409409403</v>
      </c>
      <c r="B832" t="s">
        <v>21</v>
      </c>
      <c r="C832" t="s">
        <v>28</v>
      </c>
      <c r="D832" t="s">
        <v>33</v>
      </c>
      <c r="E832" t="s">
        <v>48</v>
      </c>
      <c r="F832">
        <v>10407</v>
      </c>
      <c r="G832">
        <v>3</v>
      </c>
      <c r="H832">
        <v>968</v>
      </c>
      <c r="I832" t="s">
        <v>54</v>
      </c>
      <c r="J832" t="s">
        <v>56</v>
      </c>
      <c r="K832">
        <v>20</v>
      </c>
      <c r="L832" t="s">
        <v>57</v>
      </c>
      <c r="M832" t="s">
        <v>59</v>
      </c>
      <c r="N832" t="s">
        <v>62</v>
      </c>
      <c r="O832">
        <v>3.7</v>
      </c>
      <c r="P832" t="s">
        <v>63</v>
      </c>
      <c r="Q832">
        <v>31221</v>
      </c>
      <c r="R832">
        <v>30253</v>
      </c>
      <c r="S832">
        <v>831</v>
      </c>
    </row>
    <row r="833" spans="1:19" x14ac:dyDescent="0.3">
      <c r="A833" s="5">
        <v>45139.008008008001</v>
      </c>
      <c r="B833" t="s">
        <v>26</v>
      </c>
      <c r="C833" t="s">
        <v>32</v>
      </c>
      <c r="D833" t="s">
        <v>40</v>
      </c>
      <c r="E833" t="s">
        <v>46</v>
      </c>
      <c r="F833">
        <v>55935</v>
      </c>
      <c r="G833">
        <v>2</v>
      </c>
      <c r="H833">
        <v>4881</v>
      </c>
      <c r="I833" t="s">
        <v>51</v>
      </c>
      <c r="J833" t="s">
        <v>56</v>
      </c>
      <c r="K833">
        <v>64</v>
      </c>
      <c r="L833" t="s">
        <v>57</v>
      </c>
      <c r="M833" t="s">
        <v>60</v>
      </c>
      <c r="N833" t="s">
        <v>61</v>
      </c>
      <c r="O833">
        <v>4.0999999999999996</v>
      </c>
      <c r="P833" t="s">
        <v>66</v>
      </c>
      <c r="Q833">
        <v>111870</v>
      </c>
      <c r="R833">
        <v>106989</v>
      </c>
      <c r="S833">
        <v>832</v>
      </c>
    </row>
    <row r="834" spans="1:19" x14ac:dyDescent="0.3">
      <c r="A834" s="5">
        <v>44393.66266266266</v>
      </c>
      <c r="B834" t="s">
        <v>24</v>
      </c>
      <c r="C834" t="s">
        <v>32</v>
      </c>
      <c r="D834" t="s">
        <v>38</v>
      </c>
      <c r="E834" t="s">
        <v>44</v>
      </c>
      <c r="F834">
        <v>40102</v>
      </c>
      <c r="G834">
        <v>1</v>
      </c>
      <c r="H834">
        <v>661</v>
      </c>
      <c r="I834" t="s">
        <v>52</v>
      </c>
      <c r="J834" t="s">
        <v>55</v>
      </c>
      <c r="K834">
        <v>43</v>
      </c>
      <c r="L834" t="s">
        <v>58</v>
      </c>
      <c r="M834" t="s">
        <v>60</v>
      </c>
      <c r="N834" t="s">
        <v>62</v>
      </c>
      <c r="O834">
        <v>4.4000000000000004</v>
      </c>
      <c r="P834" t="s">
        <v>63</v>
      </c>
      <c r="Q834">
        <v>40102</v>
      </c>
      <c r="R834">
        <v>39441</v>
      </c>
      <c r="S834">
        <v>833</v>
      </c>
    </row>
    <row r="835" spans="1:19" x14ac:dyDescent="0.3">
      <c r="A835" s="5">
        <v>44399.508508508508</v>
      </c>
      <c r="B835" t="s">
        <v>22</v>
      </c>
      <c r="C835" t="s">
        <v>32</v>
      </c>
      <c r="D835" t="s">
        <v>36</v>
      </c>
      <c r="E835" t="s">
        <v>49</v>
      </c>
      <c r="F835">
        <v>49781</v>
      </c>
      <c r="G835">
        <v>1</v>
      </c>
      <c r="H835">
        <v>7987</v>
      </c>
      <c r="I835" t="s">
        <v>53</v>
      </c>
      <c r="J835" t="s">
        <v>56</v>
      </c>
      <c r="K835">
        <v>63</v>
      </c>
      <c r="L835" t="s">
        <v>58</v>
      </c>
      <c r="M835" t="s">
        <v>59</v>
      </c>
      <c r="N835" t="s">
        <v>62</v>
      </c>
      <c r="O835">
        <v>4.9000000000000004</v>
      </c>
      <c r="P835" t="s">
        <v>63</v>
      </c>
      <c r="Q835">
        <v>49781</v>
      </c>
      <c r="R835">
        <v>41794</v>
      </c>
      <c r="S835">
        <v>834</v>
      </c>
    </row>
    <row r="836" spans="1:19" x14ac:dyDescent="0.3">
      <c r="A836" s="5">
        <v>44868.637637637628</v>
      </c>
      <c r="B836" t="s">
        <v>27</v>
      </c>
      <c r="C836" t="s">
        <v>30</v>
      </c>
      <c r="D836" t="s">
        <v>39</v>
      </c>
      <c r="E836" t="s">
        <v>44</v>
      </c>
      <c r="F836">
        <v>12733</v>
      </c>
      <c r="G836">
        <v>1</v>
      </c>
      <c r="H836">
        <v>7738</v>
      </c>
      <c r="I836" t="s">
        <v>54</v>
      </c>
      <c r="J836" t="s">
        <v>56</v>
      </c>
      <c r="K836">
        <v>24</v>
      </c>
      <c r="L836" t="s">
        <v>57</v>
      </c>
      <c r="M836" t="s">
        <v>59</v>
      </c>
      <c r="N836" t="s">
        <v>62</v>
      </c>
      <c r="O836">
        <v>4.7</v>
      </c>
      <c r="P836" t="s">
        <v>65</v>
      </c>
      <c r="Q836">
        <v>12733</v>
      </c>
      <c r="R836">
        <v>4995</v>
      </c>
      <c r="S836">
        <v>835</v>
      </c>
    </row>
    <row r="837" spans="1:19" x14ac:dyDescent="0.3">
      <c r="A837" s="5">
        <v>44409.738738738743</v>
      </c>
      <c r="B837" t="s">
        <v>23</v>
      </c>
      <c r="C837" t="s">
        <v>31</v>
      </c>
      <c r="D837" t="s">
        <v>33</v>
      </c>
      <c r="E837" t="s">
        <v>47</v>
      </c>
      <c r="F837">
        <v>56393</v>
      </c>
      <c r="G837">
        <v>1</v>
      </c>
      <c r="H837">
        <v>7098</v>
      </c>
      <c r="I837" t="s">
        <v>53</v>
      </c>
      <c r="J837" t="s">
        <v>55</v>
      </c>
      <c r="K837">
        <v>31</v>
      </c>
      <c r="L837" t="s">
        <v>58</v>
      </c>
      <c r="M837" t="s">
        <v>60</v>
      </c>
      <c r="N837" t="s">
        <v>61</v>
      </c>
      <c r="O837">
        <v>3.6</v>
      </c>
      <c r="P837" t="s">
        <v>66</v>
      </c>
      <c r="Q837">
        <v>56393</v>
      </c>
      <c r="R837">
        <v>49295</v>
      </c>
      <c r="S837">
        <v>836</v>
      </c>
    </row>
    <row r="838" spans="1:19" x14ac:dyDescent="0.3">
      <c r="A838" s="5">
        <v>44336.665665665663</v>
      </c>
      <c r="B838" t="s">
        <v>26</v>
      </c>
      <c r="C838" t="s">
        <v>29</v>
      </c>
      <c r="D838" t="s">
        <v>33</v>
      </c>
      <c r="E838" t="s">
        <v>49</v>
      </c>
      <c r="F838">
        <v>49354</v>
      </c>
      <c r="G838">
        <v>2</v>
      </c>
      <c r="H838">
        <v>5680</v>
      </c>
      <c r="I838" t="s">
        <v>51</v>
      </c>
      <c r="J838" t="s">
        <v>55</v>
      </c>
      <c r="K838">
        <v>64</v>
      </c>
      <c r="L838" t="s">
        <v>57</v>
      </c>
      <c r="M838" t="s">
        <v>59</v>
      </c>
      <c r="N838" t="s">
        <v>61</v>
      </c>
      <c r="O838">
        <v>4.5999999999999996</v>
      </c>
      <c r="P838" t="s">
        <v>63</v>
      </c>
      <c r="Q838">
        <v>98708</v>
      </c>
      <c r="R838">
        <v>93028</v>
      </c>
      <c r="S838">
        <v>837</v>
      </c>
    </row>
    <row r="839" spans="1:19" x14ac:dyDescent="0.3">
      <c r="A839" s="5">
        <v>44687.41641641641</v>
      </c>
      <c r="B839" t="s">
        <v>22</v>
      </c>
      <c r="C839" t="s">
        <v>28</v>
      </c>
      <c r="D839" t="s">
        <v>38</v>
      </c>
      <c r="E839" t="s">
        <v>50</v>
      </c>
      <c r="F839">
        <v>47562</v>
      </c>
      <c r="G839">
        <v>1</v>
      </c>
      <c r="H839">
        <v>7897</v>
      </c>
      <c r="I839" t="s">
        <v>52</v>
      </c>
      <c r="J839" t="s">
        <v>55</v>
      </c>
      <c r="K839">
        <v>30</v>
      </c>
      <c r="L839" t="s">
        <v>58</v>
      </c>
      <c r="M839" t="s">
        <v>59</v>
      </c>
      <c r="N839" t="s">
        <v>62</v>
      </c>
      <c r="O839">
        <v>4.2</v>
      </c>
      <c r="P839" t="s">
        <v>63</v>
      </c>
      <c r="Q839">
        <v>47562</v>
      </c>
      <c r="R839">
        <v>39665</v>
      </c>
      <c r="S839">
        <v>838</v>
      </c>
    </row>
    <row r="840" spans="1:19" x14ac:dyDescent="0.3">
      <c r="A840" s="5">
        <v>45219.388388388383</v>
      </c>
      <c r="B840" t="s">
        <v>23</v>
      </c>
      <c r="C840" t="s">
        <v>28</v>
      </c>
      <c r="D840" t="s">
        <v>35</v>
      </c>
      <c r="E840" t="s">
        <v>48</v>
      </c>
      <c r="F840">
        <v>46553</v>
      </c>
      <c r="G840">
        <v>3</v>
      </c>
      <c r="H840">
        <v>5196</v>
      </c>
      <c r="I840" t="s">
        <v>52</v>
      </c>
      <c r="J840" t="s">
        <v>56</v>
      </c>
      <c r="K840">
        <v>48</v>
      </c>
      <c r="L840" t="s">
        <v>58</v>
      </c>
      <c r="M840" t="s">
        <v>60</v>
      </c>
      <c r="N840" t="s">
        <v>61</v>
      </c>
      <c r="O840">
        <v>4.3</v>
      </c>
      <c r="P840" t="s">
        <v>65</v>
      </c>
      <c r="Q840">
        <v>139659</v>
      </c>
      <c r="R840">
        <v>134463</v>
      </c>
      <c r="S840">
        <v>839</v>
      </c>
    </row>
    <row r="841" spans="1:19" x14ac:dyDescent="0.3">
      <c r="A841" s="5">
        <v>43944.993993993987</v>
      </c>
      <c r="B841" t="s">
        <v>24</v>
      </c>
      <c r="C841" t="s">
        <v>32</v>
      </c>
      <c r="D841" t="s">
        <v>37</v>
      </c>
      <c r="E841" t="s">
        <v>47</v>
      </c>
      <c r="F841">
        <v>38466</v>
      </c>
      <c r="G841">
        <v>1</v>
      </c>
      <c r="H841">
        <v>3633</v>
      </c>
      <c r="I841" t="s">
        <v>54</v>
      </c>
      <c r="J841" t="s">
        <v>55</v>
      </c>
      <c r="K841">
        <v>43</v>
      </c>
      <c r="L841" t="s">
        <v>57</v>
      </c>
      <c r="M841" t="s">
        <v>60</v>
      </c>
      <c r="N841" t="s">
        <v>61</v>
      </c>
      <c r="O841">
        <v>3.6</v>
      </c>
      <c r="P841" t="s">
        <v>65</v>
      </c>
      <c r="Q841">
        <v>38466</v>
      </c>
      <c r="R841">
        <v>34833</v>
      </c>
      <c r="S841">
        <v>840</v>
      </c>
    </row>
    <row r="842" spans="1:19" x14ac:dyDescent="0.3">
      <c r="A842" s="5">
        <v>45044.013013013013</v>
      </c>
      <c r="B842" t="s">
        <v>27</v>
      </c>
      <c r="C842" t="s">
        <v>29</v>
      </c>
      <c r="D842" t="s">
        <v>33</v>
      </c>
      <c r="E842" t="s">
        <v>46</v>
      </c>
      <c r="F842">
        <v>3305</v>
      </c>
      <c r="G842">
        <v>1</v>
      </c>
      <c r="H842">
        <v>687</v>
      </c>
      <c r="I842" t="s">
        <v>53</v>
      </c>
      <c r="J842" t="s">
        <v>56</v>
      </c>
      <c r="K842">
        <v>64</v>
      </c>
      <c r="L842" t="s">
        <v>57</v>
      </c>
      <c r="M842" t="s">
        <v>60</v>
      </c>
      <c r="N842" t="s">
        <v>62</v>
      </c>
      <c r="O842">
        <v>4.4000000000000004</v>
      </c>
      <c r="P842" t="s">
        <v>65</v>
      </c>
      <c r="Q842">
        <v>3305</v>
      </c>
      <c r="R842">
        <v>2618</v>
      </c>
      <c r="S842">
        <v>841</v>
      </c>
    </row>
    <row r="843" spans="1:19" x14ac:dyDescent="0.3">
      <c r="A843" s="5">
        <v>44684.493493493494</v>
      </c>
      <c r="B843" t="s">
        <v>24</v>
      </c>
      <c r="C843" t="s">
        <v>31</v>
      </c>
      <c r="D843" t="s">
        <v>40</v>
      </c>
      <c r="E843" t="s">
        <v>47</v>
      </c>
      <c r="F843">
        <v>6593</v>
      </c>
      <c r="G843">
        <v>4</v>
      </c>
      <c r="H843">
        <v>2165</v>
      </c>
      <c r="I843" t="s">
        <v>51</v>
      </c>
      <c r="J843" t="s">
        <v>55</v>
      </c>
      <c r="K843">
        <v>19</v>
      </c>
      <c r="L843" t="s">
        <v>57</v>
      </c>
      <c r="M843" t="s">
        <v>59</v>
      </c>
      <c r="N843" t="s">
        <v>61</v>
      </c>
      <c r="O843">
        <v>3.3</v>
      </c>
      <c r="P843" t="s">
        <v>66</v>
      </c>
      <c r="Q843">
        <v>26372</v>
      </c>
      <c r="R843">
        <v>24207</v>
      </c>
      <c r="S843">
        <v>842</v>
      </c>
    </row>
    <row r="844" spans="1:19" x14ac:dyDescent="0.3">
      <c r="A844" s="5">
        <v>44121.830830830819</v>
      </c>
      <c r="B844" t="s">
        <v>25</v>
      </c>
      <c r="C844" t="s">
        <v>29</v>
      </c>
      <c r="D844" t="s">
        <v>34</v>
      </c>
      <c r="E844" t="s">
        <v>48</v>
      </c>
      <c r="F844">
        <v>36434</v>
      </c>
      <c r="G844">
        <v>3</v>
      </c>
      <c r="H844">
        <v>6694</v>
      </c>
      <c r="I844" t="s">
        <v>53</v>
      </c>
      <c r="J844" t="s">
        <v>55</v>
      </c>
      <c r="K844">
        <v>33</v>
      </c>
      <c r="L844" t="s">
        <v>58</v>
      </c>
      <c r="M844" t="s">
        <v>59</v>
      </c>
      <c r="N844" t="s">
        <v>62</v>
      </c>
      <c r="O844">
        <v>3.4</v>
      </c>
      <c r="P844" t="s">
        <v>63</v>
      </c>
      <c r="Q844">
        <v>109302</v>
      </c>
      <c r="R844">
        <v>102608</v>
      </c>
      <c r="S844">
        <v>843</v>
      </c>
    </row>
    <row r="845" spans="1:19" x14ac:dyDescent="0.3">
      <c r="A845" s="5">
        <v>45019.168168168158</v>
      </c>
      <c r="B845" t="s">
        <v>24</v>
      </c>
      <c r="C845" t="s">
        <v>29</v>
      </c>
      <c r="D845" t="s">
        <v>39</v>
      </c>
      <c r="E845" t="s">
        <v>47</v>
      </c>
      <c r="F845">
        <v>29756</v>
      </c>
      <c r="G845">
        <v>1</v>
      </c>
      <c r="H845">
        <v>4479</v>
      </c>
      <c r="I845" t="s">
        <v>52</v>
      </c>
      <c r="J845" t="s">
        <v>55</v>
      </c>
      <c r="K845">
        <v>26</v>
      </c>
      <c r="L845" t="s">
        <v>57</v>
      </c>
      <c r="M845" t="s">
        <v>60</v>
      </c>
      <c r="N845" t="s">
        <v>61</v>
      </c>
      <c r="O845">
        <v>3.1</v>
      </c>
      <c r="P845" t="s">
        <v>64</v>
      </c>
      <c r="Q845">
        <v>29756</v>
      </c>
      <c r="R845">
        <v>25277</v>
      </c>
      <c r="S845">
        <v>844</v>
      </c>
    </row>
    <row r="846" spans="1:19" x14ac:dyDescent="0.3">
      <c r="A846" s="5">
        <v>44025.374374374362</v>
      </c>
      <c r="B846" t="s">
        <v>24</v>
      </c>
      <c r="C846" t="s">
        <v>28</v>
      </c>
      <c r="D846" t="s">
        <v>37</v>
      </c>
      <c r="E846" t="s">
        <v>47</v>
      </c>
      <c r="F846">
        <v>57120</v>
      </c>
      <c r="G846">
        <v>1</v>
      </c>
      <c r="H846">
        <v>9885</v>
      </c>
      <c r="I846" t="s">
        <v>54</v>
      </c>
      <c r="J846" t="s">
        <v>56</v>
      </c>
      <c r="K846">
        <v>62</v>
      </c>
      <c r="L846" t="s">
        <v>57</v>
      </c>
      <c r="M846" t="s">
        <v>60</v>
      </c>
      <c r="N846" t="s">
        <v>62</v>
      </c>
      <c r="O846">
        <v>4.2</v>
      </c>
      <c r="P846" t="s">
        <v>66</v>
      </c>
      <c r="Q846">
        <v>57120</v>
      </c>
      <c r="R846">
        <v>47235</v>
      </c>
      <c r="S846">
        <v>845</v>
      </c>
    </row>
    <row r="847" spans="1:19" x14ac:dyDescent="0.3">
      <c r="A847" s="5">
        <v>44647.956956956958</v>
      </c>
      <c r="B847" t="s">
        <v>23</v>
      </c>
      <c r="C847" t="s">
        <v>30</v>
      </c>
      <c r="D847" t="s">
        <v>40</v>
      </c>
      <c r="E847" t="s">
        <v>50</v>
      </c>
      <c r="F847">
        <v>16913</v>
      </c>
      <c r="G847">
        <v>3</v>
      </c>
      <c r="H847">
        <v>5326</v>
      </c>
      <c r="I847" t="s">
        <v>53</v>
      </c>
      <c r="J847" t="s">
        <v>55</v>
      </c>
      <c r="K847">
        <v>45</v>
      </c>
      <c r="L847" t="s">
        <v>57</v>
      </c>
      <c r="M847" t="s">
        <v>59</v>
      </c>
      <c r="N847" t="s">
        <v>62</v>
      </c>
      <c r="O847">
        <v>3.2</v>
      </c>
      <c r="P847" t="s">
        <v>64</v>
      </c>
      <c r="Q847">
        <v>50739</v>
      </c>
      <c r="R847">
        <v>45413</v>
      </c>
      <c r="S847">
        <v>846</v>
      </c>
    </row>
    <row r="848" spans="1:19" x14ac:dyDescent="0.3">
      <c r="A848" s="5">
        <v>44852.561561561553</v>
      </c>
      <c r="B848" t="s">
        <v>25</v>
      </c>
      <c r="C848" t="s">
        <v>32</v>
      </c>
      <c r="D848" t="s">
        <v>40</v>
      </c>
      <c r="E848" t="s">
        <v>48</v>
      </c>
      <c r="F848">
        <v>19498</v>
      </c>
      <c r="G848">
        <v>1</v>
      </c>
      <c r="H848">
        <v>2225</v>
      </c>
      <c r="I848" t="s">
        <v>52</v>
      </c>
      <c r="J848" t="s">
        <v>56</v>
      </c>
      <c r="K848">
        <v>18</v>
      </c>
      <c r="L848" t="s">
        <v>58</v>
      </c>
      <c r="M848" t="s">
        <v>60</v>
      </c>
      <c r="N848" t="s">
        <v>62</v>
      </c>
      <c r="O848">
        <v>4.5999999999999996</v>
      </c>
      <c r="P848" t="s">
        <v>63</v>
      </c>
      <c r="Q848">
        <v>19498</v>
      </c>
      <c r="R848">
        <v>17273</v>
      </c>
      <c r="S848">
        <v>847</v>
      </c>
    </row>
    <row r="849" spans="1:19" x14ac:dyDescent="0.3">
      <c r="A849" s="5">
        <v>44079.448448448427</v>
      </c>
      <c r="B849" t="s">
        <v>19</v>
      </c>
      <c r="C849" t="s">
        <v>30</v>
      </c>
      <c r="D849" t="s">
        <v>40</v>
      </c>
      <c r="E849" t="s">
        <v>45</v>
      </c>
      <c r="F849">
        <v>21661</v>
      </c>
      <c r="G849">
        <v>2</v>
      </c>
      <c r="H849">
        <v>8271</v>
      </c>
      <c r="I849" t="s">
        <v>52</v>
      </c>
      <c r="J849" t="s">
        <v>55</v>
      </c>
      <c r="K849">
        <v>61</v>
      </c>
      <c r="L849" t="s">
        <v>57</v>
      </c>
      <c r="M849" t="s">
        <v>59</v>
      </c>
      <c r="N849" t="s">
        <v>61</v>
      </c>
      <c r="O849">
        <v>4</v>
      </c>
      <c r="P849" t="s">
        <v>64</v>
      </c>
      <c r="Q849">
        <v>43322</v>
      </c>
      <c r="R849">
        <v>35051</v>
      </c>
      <c r="S849">
        <v>848</v>
      </c>
    </row>
    <row r="850" spans="1:19" x14ac:dyDescent="0.3">
      <c r="A850" s="5">
        <v>44490.11911911911</v>
      </c>
      <c r="B850" t="s">
        <v>25</v>
      </c>
      <c r="C850" t="s">
        <v>28</v>
      </c>
      <c r="D850" t="s">
        <v>38</v>
      </c>
      <c r="E850" t="s">
        <v>41</v>
      </c>
      <c r="F850">
        <v>10495</v>
      </c>
      <c r="G850">
        <v>2</v>
      </c>
      <c r="H850">
        <v>1439</v>
      </c>
      <c r="I850" t="s">
        <v>52</v>
      </c>
      <c r="J850" t="s">
        <v>55</v>
      </c>
      <c r="K850">
        <v>54</v>
      </c>
      <c r="L850" t="s">
        <v>58</v>
      </c>
      <c r="M850" t="s">
        <v>60</v>
      </c>
      <c r="N850" t="s">
        <v>62</v>
      </c>
      <c r="O850">
        <v>4.7</v>
      </c>
      <c r="P850" t="s">
        <v>64</v>
      </c>
      <c r="Q850">
        <v>20990</v>
      </c>
      <c r="R850">
        <v>19551</v>
      </c>
      <c r="S850">
        <v>849</v>
      </c>
    </row>
    <row r="851" spans="1:19" x14ac:dyDescent="0.3">
      <c r="A851" s="5">
        <v>44032.681681681679</v>
      </c>
      <c r="B851" t="s">
        <v>27</v>
      </c>
      <c r="C851" t="s">
        <v>29</v>
      </c>
      <c r="D851" t="s">
        <v>38</v>
      </c>
      <c r="E851" t="s">
        <v>41</v>
      </c>
      <c r="F851">
        <v>18713</v>
      </c>
      <c r="G851">
        <v>1</v>
      </c>
      <c r="H851">
        <v>2961</v>
      </c>
      <c r="I851" t="s">
        <v>53</v>
      </c>
      <c r="J851" t="s">
        <v>55</v>
      </c>
      <c r="K851">
        <v>46</v>
      </c>
      <c r="L851" t="s">
        <v>58</v>
      </c>
      <c r="M851" t="s">
        <v>59</v>
      </c>
      <c r="N851" t="s">
        <v>62</v>
      </c>
      <c r="O851">
        <v>4.5999999999999996</v>
      </c>
      <c r="P851" t="s">
        <v>63</v>
      </c>
      <c r="Q851">
        <v>18713</v>
      </c>
      <c r="R851">
        <v>15752</v>
      </c>
      <c r="S851">
        <v>850</v>
      </c>
    </row>
    <row r="852" spans="1:19" x14ac:dyDescent="0.3">
      <c r="A852" s="5">
        <v>44932.941941941943</v>
      </c>
      <c r="B852" t="s">
        <v>27</v>
      </c>
      <c r="C852" t="s">
        <v>32</v>
      </c>
      <c r="D852" t="s">
        <v>37</v>
      </c>
      <c r="E852" t="s">
        <v>44</v>
      </c>
      <c r="F852">
        <v>21193</v>
      </c>
      <c r="G852">
        <v>2</v>
      </c>
      <c r="H852">
        <v>6671</v>
      </c>
      <c r="I852" t="s">
        <v>53</v>
      </c>
      <c r="J852" t="s">
        <v>55</v>
      </c>
      <c r="K852">
        <v>60</v>
      </c>
      <c r="L852" t="s">
        <v>57</v>
      </c>
      <c r="M852" t="s">
        <v>59</v>
      </c>
      <c r="N852" t="s">
        <v>61</v>
      </c>
      <c r="O852">
        <v>3.7</v>
      </c>
      <c r="P852" t="s">
        <v>63</v>
      </c>
      <c r="Q852">
        <v>42386</v>
      </c>
      <c r="R852">
        <v>35715</v>
      </c>
      <c r="S852">
        <v>851</v>
      </c>
    </row>
    <row r="853" spans="1:19" x14ac:dyDescent="0.3">
      <c r="A853" s="5">
        <v>44288.437437437431</v>
      </c>
      <c r="B853" t="s">
        <v>23</v>
      </c>
      <c r="C853" t="s">
        <v>31</v>
      </c>
      <c r="D853" t="s">
        <v>37</v>
      </c>
      <c r="E853" t="s">
        <v>49</v>
      </c>
      <c r="F853">
        <v>36532</v>
      </c>
      <c r="G853">
        <v>3</v>
      </c>
      <c r="H853">
        <v>7015</v>
      </c>
      <c r="I853" t="s">
        <v>52</v>
      </c>
      <c r="J853" t="s">
        <v>55</v>
      </c>
      <c r="K853">
        <v>61</v>
      </c>
      <c r="L853" t="s">
        <v>58</v>
      </c>
      <c r="M853" t="s">
        <v>60</v>
      </c>
      <c r="N853" t="s">
        <v>61</v>
      </c>
      <c r="O853">
        <v>4.5</v>
      </c>
      <c r="P853" t="s">
        <v>65</v>
      </c>
      <c r="Q853">
        <v>109596</v>
      </c>
      <c r="R853">
        <v>102581</v>
      </c>
      <c r="S853">
        <v>852</v>
      </c>
    </row>
    <row r="854" spans="1:19" x14ac:dyDescent="0.3">
      <c r="A854" s="5">
        <v>44525.194194194191</v>
      </c>
      <c r="B854" t="s">
        <v>25</v>
      </c>
      <c r="C854" t="s">
        <v>31</v>
      </c>
      <c r="D854" t="s">
        <v>36</v>
      </c>
      <c r="E854" t="s">
        <v>44</v>
      </c>
      <c r="F854">
        <v>8615</v>
      </c>
      <c r="G854">
        <v>2</v>
      </c>
      <c r="H854">
        <v>8109</v>
      </c>
      <c r="I854" t="s">
        <v>52</v>
      </c>
      <c r="J854" t="s">
        <v>55</v>
      </c>
      <c r="K854">
        <v>60</v>
      </c>
      <c r="L854" t="s">
        <v>57</v>
      </c>
      <c r="M854" t="s">
        <v>59</v>
      </c>
      <c r="N854" t="s">
        <v>61</v>
      </c>
      <c r="O854">
        <v>3</v>
      </c>
      <c r="P854" t="s">
        <v>66</v>
      </c>
      <c r="Q854">
        <v>17230</v>
      </c>
      <c r="R854">
        <v>9121</v>
      </c>
      <c r="S854">
        <v>853</v>
      </c>
    </row>
    <row r="855" spans="1:19" x14ac:dyDescent="0.3">
      <c r="A855" s="5">
        <v>44335.204204204201</v>
      </c>
      <c r="B855" t="s">
        <v>22</v>
      </c>
      <c r="C855" t="s">
        <v>29</v>
      </c>
      <c r="D855" t="s">
        <v>36</v>
      </c>
      <c r="E855" t="s">
        <v>43</v>
      </c>
      <c r="F855">
        <v>20895</v>
      </c>
      <c r="G855">
        <v>1</v>
      </c>
      <c r="H855">
        <v>4530</v>
      </c>
      <c r="I855" t="s">
        <v>51</v>
      </c>
      <c r="J855" t="s">
        <v>55</v>
      </c>
      <c r="K855">
        <v>37</v>
      </c>
      <c r="L855" t="s">
        <v>58</v>
      </c>
      <c r="M855" t="s">
        <v>59</v>
      </c>
      <c r="N855" t="s">
        <v>62</v>
      </c>
      <c r="O855">
        <v>4</v>
      </c>
      <c r="P855" t="s">
        <v>65</v>
      </c>
      <c r="Q855">
        <v>20895</v>
      </c>
      <c r="R855">
        <v>16365</v>
      </c>
      <c r="S855">
        <v>854</v>
      </c>
    </row>
    <row r="856" spans="1:19" x14ac:dyDescent="0.3">
      <c r="A856" s="5">
        <v>44396.585585585577</v>
      </c>
      <c r="B856" t="s">
        <v>21</v>
      </c>
      <c r="C856" t="s">
        <v>30</v>
      </c>
      <c r="D856" t="s">
        <v>36</v>
      </c>
      <c r="E856" t="s">
        <v>46</v>
      </c>
      <c r="F856">
        <v>34344</v>
      </c>
      <c r="G856">
        <v>1</v>
      </c>
      <c r="H856">
        <v>9339</v>
      </c>
      <c r="I856" t="s">
        <v>53</v>
      </c>
      <c r="J856" t="s">
        <v>55</v>
      </c>
      <c r="K856">
        <v>52</v>
      </c>
      <c r="L856" t="s">
        <v>57</v>
      </c>
      <c r="M856" t="s">
        <v>59</v>
      </c>
      <c r="N856" t="s">
        <v>61</v>
      </c>
      <c r="O856">
        <v>3.2</v>
      </c>
      <c r="P856" t="s">
        <v>63</v>
      </c>
      <c r="Q856">
        <v>34344</v>
      </c>
      <c r="R856">
        <v>25005</v>
      </c>
      <c r="S856">
        <v>855</v>
      </c>
    </row>
    <row r="857" spans="1:19" x14ac:dyDescent="0.3">
      <c r="A857" s="5">
        <v>44013.682682682673</v>
      </c>
      <c r="B857" t="s">
        <v>25</v>
      </c>
      <c r="C857" t="s">
        <v>30</v>
      </c>
      <c r="D857" t="s">
        <v>35</v>
      </c>
      <c r="E857" t="s">
        <v>42</v>
      </c>
      <c r="F857">
        <v>13086</v>
      </c>
      <c r="G857">
        <v>1</v>
      </c>
      <c r="H857">
        <v>9155</v>
      </c>
      <c r="I857" t="s">
        <v>54</v>
      </c>
      <c r="J857" t="s">
        <v>55</v>
      </c>
      <c r="K857">
        <v>23</v>
      </c>
      <c r="L857" t="s">
        <v>57</v>
      </c>
      <c r="M857" t="s">
        <v>60</v>
      </c>
      <c r="N857" t="s">
        <v>62</v>
      </c>
      <c r="O857">
        <v>3.3</v>
      </c>
      <c r="P857" t="s">
        <v>64</v>
      </c>
      <c r="Q857">
        <v>13086</v>
      </c>
      <c r="R857">
        <v>3931</v>
      </c>
      <c r="S857">
        <v>856</v>
      </c>
    </row>
    <row r="858" spans="1:19" x14ac:dyDescent="0.3">
      <c r="A858" s="5">
        <v>44880.329329329332</v>
      </c>
      <c r="B858" t="s">
        <v>23</v>
      </c>
      <c r="C858" t="s">
        <v>32</v>
      </c>
      <c r="D858" t="s">
        <v>35</v>
      </c>
      <c r="E858" t="s">
        <v>45</v>
      </c>
      <c r="F858">
        <v>40478</v>
      </c>
      <c r="G858">
        <v>1</v>
      </c>
      <c r="H858">
        <v>2401</v>
      </c>
      <c r="I858" t="s">
        <v>54</v>
      </c>
      <c r="J858" t="s">
        <v>55</v>
      </c>
      <c r="K858">
        <v>52</v>
      </c>
      <c r="L858" t="s">
        <v>58</v>
      </c>
      <c r="M858" t="s">
        <v>60</v>
      </c>
      <c r="N858" t="s">
        <v>62</v>
      </c>
      <c r="O858">
        <v>4.8</v>
      </c>
      <c r="P858" t="s">
        <v>63</v>
      </c>
      <c r="Q858">
        <v>40478</v>
      </c>
      <c r="R858">
        <v>38077</v>
      </c>
      <c r="S858">
        <v>857</v>
      </c>
    </row>
    <row r="859" spans="1:19" x14ac:dyDescent="0.3">
      <c r="A859" s="5">
        <v>45073.242242242231</v>
      </c>
      <c r="B859" t="s">
        <v>27</v>
      </c>
      <c r="C859" t="s">
        <v>28</v>
      </c>
      <c r="D859" t="s">
        <v>40</v>
      </c>
      <c r="E859" t="s">
        <v>41</v>
      </c>
      <c r="F859">
        <v>52722</v>
      </c>
      <c r="G859">
        <v>3</v>
      </c>
      <c r="H859">
        <v>1140</v>
      </c>
      <c r="I859" t="s">
        <v>53</v>
      </c>
      <c r="J859" t="s">
        <v>56</v>
      </c>
      <c r="K859">
        <v>52</v>
      </c>
      <c r="L859" t="s">
        <v>57</v>
      </c>
      <c r="M859" t="s">
        <v>60</v>
      </c>
      <c r="N859" t="s">
        <v>62</v>
      </c>
      <c r="O859">
        <v>4.8</v>
      </c>
      <c r="P859" t="s">
        <v>63</v>
      </c>
      <c r="Q859">
        <v>158166</v>
      </c>
      <c r="R859">
        <v>157026</v>
      </c>
      <c r="S859">
        <v>858</v>
      </c>
    </row>
    <row r="860" spans="1:19" x14ac:dyDescent="0.3">
      <c r="A860" s="5">
        <v>44118.907907907902</v>
      </c>
      <c r="B860" t="s">
        <v>23</v>
      </c>
      <c r="C860" t="s">
        <v>30</v>
      </c>
      <c r="D860" t="s">
        <v>34</v>
      </c>
      <c r="E860" t="s">
        <v>41</v>
      </c>
      <c r="F860">
        <v>44911</v>
      </c>
      <c r="G860">
        <v>1</v>
      </c>
      <c r="H860">
        <v>3708</v>
      </c>
      <c r="I860" t="s">
        <v>53</v>
      </c>
      <c r="J860" t="s">
        <v>56</v>
      </c>
      <c r="K860">
        <v>19</v>
      </c>
      <c r="L860" t="s">
        <v>58</v>
      </c>
      <c r="M860" t="s">
        <v>60</v>
      </c>
      <c r="N860" t="s">
        <v>62</v>
      </c>
      <c r="O860">
        <v>4.5</v>
      </c>
      <c r="P860" t="s">
        <v>64</v>
      </c>
      <c r="Q860">
        <v>44911</v>
      </c>
      <c r="R860">
        <v>41203</v>
      </c>
      <c r="S860">
        <v>859</v>
      </c>
    </row>
    <row r="861" spans="1:19" x14ac:dyDescent="0.3">
      <c r="A861" s="5">
        <v>44851.100100100091</v>
      </c>
      <c r="B861" t="s">
        <v>24</v>
      </c>
      <c r="C861" t="s">
        <v>31</v>
      </c>
      <c r="D861" t="s">
        <v>36</v>
      </c>
      <c r="E861" t="s">
        <v>43</v>
      </c>
      <c r="F861">
        <v>13402</v>
      </c>
      <c r="G861">
        <v>3</v>
      </c>
      <c r="H861">
        <v>1028</v>
      </c>
      <c r="I861" t="s">
        <v>52</v>
      </c>
      <c r="J861" t="s">
        <v>55</v>
      </c>
      <c r="K861">
        <v>50</v>
      </c>
      <c r="L861" t="s">
        <v>57</v>
      </c>
      <c r="M861" t="s">
        <v>60</v>
      </c>
      <c r="N861" t="s">
        <v>61</v>
      </c>
      <c r="O861">
        <v>4.0999999999999996</v>
      </c>
      <c r="P861" t="s">
        <v>66</v>
      </c>
      <c r="Q861">
        <v>40206</v>
      </c>
      <c r="R861">
        <v>39178</v>
      </c>
      <c r="S861">
        <v>860</v>
      </c>
    </row>
    <row r="862" spans="1:19" x14ac:dyDescent="0.3">
      <c r="A862" s="5">
        <v>45146.315315315311</v>
      </c>
      <c r="B862" t="s">
        <v>27</v>
      </c>
      <c r="C862" t="s">
        <v>31</v>
      </c>
      <c r="D862" t="s">
        <v>37</v>
      </c>
      <c r="E862" t="s">
        <v>44</v>
      </c>
      <c r="F862">
        <v>43677</v>
      </c>
      <c r="G862">
        <v>3</v>
      </c>
      <c r="H862">
        <v>3275</v>
      </c>
      <c r="I862" t="s">
        <v>54</v>
      </c>
      <c r="J862" t="s">
        <v>56</v>
      </c>
      <c r="K862">
        <v>18</v>
      </c>
      <c r="L862" t="s">
        <v>57</v>
      </c>
      <c r="M862" t="s">
        <v>60</v>
      </c>
      <c r="N862" t="s">
        <v>62</v>
      </c>
      <c r="O862">
        <v>4.0999999999999996</v>
      </c>
      <c r="P862" t="s">
        <v>66</v>
      </c>
      <c r="Q862">
        <v>131031</v>
      </c>
      <c r="R862">
        <v>127756</v>
      </c>
      <c r="S862">
        <v>861</v>
      </c>
    </row>
    <row r="863" spans="1:19" x14ac:dyDescent="0.3">
      <c r="A863" s="5">
        <v>43855.84484484484</v>
      </c>
      <c r="B863" t="s">
        <v>25</v>
      </c>
      <c r="C863" t="s">
        <v>31</v>
      </c>
      <c r="D863" t="s">
        <v>34</v>
      </c>
      <c r="E863" t="s">
        <v>49</v>
      </c>
      <c r="F863">
        <v>56211</v>
      </c>
      <c r="G863">
        <v>1</v>
      </c>
      <c r="H863">
        <v>9394</v>
      </c>
      <c r="I863" t="s">
        <v>51</v>
      </c>
      <c r="J863" t="s">
        <v>56</v>
      </c>
      <c r="K863">
        <v>55</v>
      </c>
      <c r="L863" t="s">
        <v>57</v>
      </c>
      <c r="M863" t="s">
        <v>60</v>
      </c>
      <c r="N863" t="s">
        <v>62</v>
      </c>
      <c r="O863">
        <v>3.4</v>
      </c>
      <c r="P863" t="s">
        <v>64</v>
      </c>
      <c r="Q863">
        <v>56211</v>
      </c>
      <c r="R863">
        <v>46817</v>
      </c>
      <c r="S863">
        <v>862</v>
      </c>
    </row>
    <row r="864" spans="1:19" x14ac:dyDescent="0.3">
      <c r="A864" s="5">
        <v>44867.176176176174</v>
      </c>
      <c r="B864" t="s">
        <v>20</v>
      </c>
      <c r="C864" t="s">
        <v>30</v>
      </c>
      <c r="D864" t="s">
        <v>35</v>
      </c>
      <c r="E864" t="s">
        <v>44</v>
      </c>
      <c r="F864">
        <v>14972</v>
      </c>
      <c r="G864">
        <v>2</v>
      </c>
      <c r="H864">
        <v>2981</v>
      </c>
      <c r="I864" t="s">
        <v>51</v>
      </c>
      <c r="J864" t="s">
        <v>55</v>
      </c>
      <c r="K864">
        <v>20</v>
      </c>
      <c r="L864" t="s">
        <v>58</v>
      </c>
      <c r="M864" t="s">
        <v>60</v>
      </c>
      <c r="N864" t="s">
        <v>61</v>
      </c>
      <c r="O864">
        <v>3.6</v>
      </c>
      <c r="P864" t="s">
        <v>66</v>
      </c>
      <c r="Q864">
        <v>29944</v>
      </c>
      <c r="R864">
        <v>26963</v>
      </c>
      <c r="S864">
        <v>863</v>
      </c>
    </row>
    <row r="865" spans="1:19" x14ac:dyDescent="0.3">
      <c r="A865" s="5">
        <v>44484.273273273262</v>
      </c>
      <c r="B865" t="s">
        <v>23</v>
      </c>
      <c r="C865" t="s">
        <v>29</v>
      </c>
      <c r="D865" t="s">
        <v>39</v>
      </c>
      <c r="E865" t="s">
        <v>49</v>
      </c>
      <c r="F865">
        <v>13882</v>
      </c>
      <c r="G865">
        <v>4</v>
      </c>
      <c r="H865">
        <v>4686</v>
      </c>
      <c r="I865" t="s">
        <v>52</v>
      </c>
      <c r="J865" t="s">
        <v>55</v>
      </c>
      <c r="K865">
        <v>23</v>
      </c>
      <c r="L865" t="s">
        <v>57</v>
      </c>
      <c r="M865" t="s">
        <v>59</v>
      </c>
      <c r="N865" t="s">
        <v>61</v>
      </c>
      <c r="O865">
        <v>3.1</v>
      </c>
      <c r="P865" t="s">
        <v>64</v>
      </c>
      <c r="Q865">
        <v>55528</v>
      </c>
      <c r="R865">
        <v>50842</v>
      </c>
      <c r="S865">
        <v>864</v>
      </c>
    </row>
    <row r="866" spans="1:19" x14ac:dyDescent="0.3">
      <c r="A866" s="5">
        <v>44342.511511511497</v>
      </c>
      <c r="B866" t="s">
        <v>21</v>
      </c>
      <c r="C866" t="s">
        <v>30</v>
      </c>
      <c r="D866" t="s">
        <v>36</v>
      </c>
      <c r="E866" t="s">
        <v>43</v>
      </c>
      <c r="F866">
        <v>5541</v>
      </c>
      <c r="G866">
        <v>2</v>
      </c>
      <c r="H866">
        <v>9676</v>
      </c>
      <c r="I866" t="s">
        <v>53</v>
      </c>
      <c r="J866" t="s">
        <v>55</v>
      </c>
      <c r="K866">
        <v>30</v>
      </c>
      <c r="L866" t="s">
        <v>58</v>
      </c>
      <c r="M866" t="s">
        <v>60</v>
      </c>
      <c r="N866" t="s">
        <v>62</v>
      </c>
      <c r="O866">
        <v>3.7</v>
      </c>
      <c r="P866" t="s">
        <v>65</v>
      </c>
      <c r="Q866">
        <v>11082</v>
      </c>
      <c r="R866">
        <v>1406</v>
      </c>
      <c r="S866">
        <v>865</v>
      </c>
    </row>
    <row r="867" spans="1:19" x14ac:dyDescent="0.3">
      <c r="A867" s="5">
        <v>44801.410410410397</v>
      </c>
      <c r="B867" t="s">
        <v>25</v>
      </c>
      <c r="C867" t="s">
        <v>30</v>
      </c>
      <c r="D867" t="s">
        <v>38</v>
      </c>
      <c r="E867" t="s">
        <v>42</v>
      </c>
      <c r="F867">
        <v>35625</v>
      </c>
      <c r="G867">
        <v>2</v>
      </c>
      <c r="H867">
        <v>3942</v>
      </c>
      <c r="I867" t="s">
        <v>52</v>
      </c>
      <c r="J867" t="s">
        <v>56</v>
      </c>
      <c r="K867">
        <v>19</v>
      </c>
      <c r="L867" t="s">
        <v>57</v>
      </c>
      <c r="M867" t="s">
        <v>59</v>
      </c>
      <c r="N867" t="s">
        <v>62</v>
      </c>
      <c r="O867">
        <v>4.5999999999999996</v>
      </c>
      <c r="P867" t="s">
        <v>66</v>
      </c>
      <c r="Q867">
        <v>71250</v>
      </c>
      <c r="R867">
        <v>67308</v>
      </c>
      <c r="S867">
        <v>866</v>
      </c>
    </row>
    <row r="868" spans="1:19" x14ac:dyDescent="0.3">
      <c r="A868" s="5">
        <v>44770.719719719709</v>
      </c>
      <c r="B868" t="s">
        <v>23</v>
      </c>
      <c r="C868" t="s">
        <v>32</v>
      </c>
      <c r="D868" t="s">
        <v>39</v>
      </c>
      <c r="E868" t="s">
        <v>49</v>
      </c>
      <c r="F868">
        <v>3793</v>
      </c>
      <c r="G868">
        <v>1</v>
      </c>
      <c r="H868">
        <v>4778</v>
      </c>
      <c r="I868" t="s">
        <v>54</v>
      </c>
      <c r="J868" t="s">
        <v>55</v>
      </c>
      <c r="K868">
        <v>25</v>
      </c>
      <c r="L868" t="s">
        <v>58</v>
      </c>
      <c r="M868" t="s">
        <v>60</v>
      </c>
      <c r="N868" t="s">
        <v>62</v>
      </c>
      <c r="O868">
        <v>4.0999999999999996</v>
      </c>
      <c r="P868" t="s">
        <v>63</v>
      </c>
      <c r="Q868">
        <v>3793</v>
      </c>
      <c r="R868">
        <v>-985</v>
      </c>
      <c r="S868">
        <v>867</v>
      </c>
    </row>
    <row r="869" spans="1:19" x14ac:dyDescent="0.3">
      <c r="A869" s="5">
        <v>44305.974974974968</v>
      </c>
      <c r="B869" t="s">
        <v>18</v>
      </c>
      <c r="C869" t="s">
        <v>28</v>
      </c>
      <c r="D869" t="s">
        <v>39</v>
      </c>
      <c r="E869" t="s">
        <v>46</v>
      </c>
      <c r="F869">
        <v>33022</v>
      </c>
      <c r="G869">
        <v>2</v>
      </c>
      <c r="H869">
        <v>6961</v>
      </c>
      <c r="I869" t="s">
        <v>52</v>
      </c>
      <c r="J869" t="s">
        <v>56</v>
      </c>
      <c r="K869">
        <v>57</v>
      </c>
      <c r="L869" t="s">
        <v>57</v>
      </c>
      <c r="M869" t="s">
        <v>59</v>
      </c>
      <c r="N869" t="s">
        <v>62</v>
      </c>
      <c r="O869">
        <v>4.9000000000000004</v>
      </c>
      <c r="P869" t="s">
        <v>63</v>
      </c>
      <c r="Q869">
        <v>66044</v>
      </c>
      <c r="R869">
        <v>59083</v>
      </c>
      <c r="S869">
        <v>868</v>
      </c>
    </row>
    <row r="870" spans="1:19" x14ac:dyDescent="0.3">
      <c r="A870" s="5">
        <v>44450.65965965965</v>
      </c>
      <c r="B870" t="s">
        <v>21</v>
      </c>
      <c r="C870" t="s">
        <v>30</v>
      </c>
      <c r="D870" t="s">
        <v>33</v>
      </c>
      <c r="E870" t="s">
        <v>50</v>
      </c>
      <c r="F870">
        <v>13378</v>
      </c>
      <c r="G870">
        <v>3</v>
      </c>
      <c r="H870">
        <v>5660</v>
      </c>
      <c r="I870" t="s">
        <v>52</v>
      </c>
      <c r="J870" t="s">
        <v>55</v>
      </c>
      <c r="K870">
        <v>52</v>
      </c>
      <c r="L870" t="s">
        <v>58</v>
      </c>
      <c r="M870" t="s">
        <v>59</v>
      </c>
      <c r="N870" t="s">
        <v>61</v>
      </c>
      <c r="O870">
        <v>4.2</v>
      </c>
      <c r="P870" t="s">
        <v>64</v>
      </c>
      <c r="Q870">
        <v>40134</v>
      </c>
      <c r="R870">
        <v>34474</v>
      </c>
      <c r="S870">
        <v>869</v>
      </c>
    </row>
    <row r="871" spans="1:19" x14ac:dyDescent="0.3">
      <c r="A871" s="5">
        <v>44070.679679679677</v>
      </c>
      <c r="B871" t="s">
        <v>27</v>
      </c>
      <c r="C871" t="s">
        <v>30</v>
      </c>
      <c r="D871" t="s">
        <v>36</v>
      </c>
      <c r="E871" t="s">
        <v>47</v>
      </c>
      <c r="F871">
        <v>19915</v>
      </c>
      <c r="G871">
        <v>2</v>
      </c>
      <c r="H871">
        <v>4971</v>
      </c>
      <c r="I871" t="s">
        <v>52</v>
      </c>
      <c r="J871" t="s">
        <v>56</v>
      </c>
      <c r="K871">
        <v>62</v>
      </c>
      <c r="L871" t="s">
        <v>58</v>
      </c>
      <c r="M871" t="s">
        <v>60</v>
      </c>
      <c r="N871" t="s">
        <v>62</v>
      </c>
      <c r="O871">
        <v>4.9000000000000004</v>
      </c>
      <c r="P871" t="s">
        <v>63</v>
      </c>
      <c r="Q871">
        <v>39830</v>
      </c>
      <c r="R871">
        <v>34859</v>
      </c>
      <c r="S871">
        <v>870</v>
      </c>
    </row>
    <row r="872" spans="1:19" x14ac:dyDescent="0.3">
      <c r="A872" s="5">
        <v>44664.033033033033</v>
      </c>
      <c r="B872" t="s">
        <v>22</v>
      </c>
      <c r="C872" t="s">
        <v>28</v>
      </c>
      <c r="D872" t="s">
        <v>36</v>
      </c>
      <c r="E872" t="s">
        <v>41</v>
      </c>
      <c r="F872">
        <v>54117</v>
      </c>
      <c r="G872">
        <v>4</v>
      </c>
      <c r="H872">
        <v>1926</v>
      </c>
      <c r="I872" t="s">
        <v>53</v>
      </c>
      <c r="J872" t="s">
        <v>55</v>
      </c>
      <c r="K872">
        <v>49</v>
      </c>
      <c r="L872" t="s">
        <v>57</v>
      </c>
      <c r="M872" t="s">
        <v>59</v>
      </c>
      <c r="N872" t="s">
        <v>61</v>
      </c>
      <c r="O872">
        <v>3.5</v>
      </c>
      <c r="P872" t="s">
        <v>65</v>
      </c>
      <c r="Q872">
        <v>216468</v>
      </c>
      <c r="R872">
        <v>214542</v>
      </c>
      <c r="S872">
        <v>871</v>
      </c>
    </row>
    <row r="873" spans="1:19" x14ac:dyDescent="0.3">
      <c r="A873" s="5">
        <v>44089.678678678669</v>
      </c>
      <c r="B873" t="s">
        <v>27</v>
      </c>
      <c r="C873" t="s">
        <v>31</v>
      </c>
      <c r="D873" t="s">
        <v>40</v>
      </c>
      <c r="E873" t="s">
        <v>50</v>
      </c>
      <c r="F873">
        <v>37639</v>
      </c>
      <c r="G873">
        <v>3</v>
      </c>
      <c r="H873">
        <v>5756</v>
      </c>
      <c r="I873" t="s">
        <v>54</v>
      </c>
      <c r="J873" t="s">
        <v>56</v>
      </c>
      <c r="K873">
        <v>42</v>
      </c>
      <c r="L873" t="s">
        <v>58</v>
      </c>
      <c r="M873" t="s">
        <v>59</v>
      </c>
      <c r="N873" t="s">
        <v>62</v>
      </c>
      <c r="O873">
        <v>3.6</v>
      </c>
      <c r="P873" t="s">
        <v>66</v>
      </c>
      <c r="Q873">
        <v>112917</v>
      </c>
      <c r="R873">
        <v>107161</v>
      </c>
      <c r="S873">
        <v>872</v>
      </c>
    </row>
    <row r="874" spans="1:19" x14ac:dyDescent="0.3">
      <c r="A874" s="5">
        <v>44472.581581581573</v>
      </c>
      <c r="B874" t="s">
        <v>26</v>
      </c>
      <c r="C874" t="s">
        <v>28</v>
      </c>
      <c r="D874" t="s">
        <v>40</v>
      </c>
      <c r="E874" t="s">
        <v>48</v>
      </c>
      <c r="F874">
        <v>47469</v>
      </c>
      <c r="G874">
        <v>2</v>
      </c>
      <c r="H874">
        <v>1486</v>
      </c>
      <c r="I874" t="s">
        <v>51</v>
      </c>
      <c r="J874" t="s">
        <v>56</v>
      </c>
      <c r="K874">
        <v>32</v>
      </c>
      <c r="L874" t="s">
        <v>57</v>
      </c>
      <c r="M874" t="s">
        <v>60</v>
      </c>
      <c r="N874" t="s">
        <v>61</v>
      </c>
      <c r="O874">
        <v>3.6</v>
      </c>
      <c r="P874" t="s">
        <v>66</v>
      </c>
      <c r="Q874">
        <v>94938</v>
      </c>
      <c r="R874">
        <v>93452</v>
      </c>
      <c r="S874">
        <v>873</v>
      </c>
    </row>
    <row r="875" spans="1:19" x14ac:dyDescent="0.3">
      <c r="A875" s="5">
        <v>44801.410410410397</v>
      </c>
      <c r="B875" t="s">
        <v>26</v>
      </c>
      <c r="C875" t="s">
        <v>30</v>
      </c>
      <c r="D875" t="s">
        <v>36</v>
      </c>
      <c r="E875" t="s">
        <v>50</v>
      </c>
      <c r="F875">
        <v>23431</v>
      </c>
      <c r="G875">
        <v>4</v>
      </c>
      <c r="H875">
        <v>1776</v>
      </c>
      <c r="I875" t="s">
        <v>54</v>
      </c>
      <c r="J875" t="s">
        <v>55</v>
      </c>
      <c r="K875">
        <v>49</v>
      </c>
      <c r="L875" t="s">
        <v>58</v>
      </c>
      <c r="M875" t="s">
        <v>59</v>
      </c>
      <c r="N875" t="s">
        <v>61</v>
      </c>
      <c r="O875">
        <v>3.8</v>
      </c>
      <c r="P875" t="s">
        <v>66</v>
      </c>
      <c r="Q875">
        <v>93724</v>
      </c>
      <c r="R875">
        <v>91948</v>
      </c>
      <c r="S875">
        <v>874</v>
      </c>
    </row>
    <row r="876" spans="1:19" x14ac:dyDescent="0.3">
      <c r="A876" s="5">
        <v>44814.563563563563</v>
      </c>
      <c r="B876" t="s">
        <v>24</v>
      </c>
      <c r="C876" t="s">
        <v>29</v>
      </c>
      <c r="D876" t="s">
        <v>39</v>
      </c>
      <c r="E876" t="s">
        <v>45</v>
      </c>
      <c r="F876">
        <v>23662</v>
      </c>
      <c r="G876">
        <v>3</v>
      </c>
      <c r="H876">
        <v>7397</v>
      </c>
      <c r="I876" t="s">
        <v>52</v>
      </c>
      <c r="J876" t="s">
        <v>55</v>
      </c>
      <c r="K876">
        <v>39</v>
      </c>
      <c r="L876" t="s">
        <v>57</v>
      </c>
      <c r="M876" t="s">
        <v>59</v>
      </c>
      <c r="N876" t="s">
        <v>62</v>
      </c>
      <c r="O876">
        <v>4</v>
      </c>
      <c r="P876" t="s">
        <v>66</v>
      </c>
      <c r="Q876">
        <v>70986</v>
      </c>
      <c r="R876">
        <v>63589</v>
      </c>
      <c r="S876">
        <v>875</v>
      </c>
    </row>
    <row r="877" spans="1:19" x14ac:dyDescent="0.3">
      <c r="A877" s="5">
        <v>45166.775775775779</v>
      </c>
      <c r="B877" t="s">
        <v>18</v>
      </c>
      <c r="C877" t="s">
        <v>32</v>
      </c>
      <c r="D877" t="s">
        <v>40</v>
      </c>
      <c r="E877" t="s">
        <v>46</v>
      </c>
      <c r="F877">
        <v>6875</v>
      </c>
      <c r="G877">
        <v>2</v>
      </c>
      <c r="H877">
        <v>2488</v>
      </c>
      <c r="I877" t="s">
        <v>54</v>
      </c>
      <c r="J877" t="s">
        <v>55</v>
      </c>
      <c r="K877">
        <v>37</v>
      </c>
      <c r="L877" t="s">
        <v>58</v>
      </c>
      <c r="M877" t="s">
        <v>60</v>
      </c>
      <c r="N877" t="s">
        <v>61</v>
      </c>
      <c r="O877">
        <v>3.4</v>
      </c>
      <c r="P877" t="s">
        <v>63</v>
      </c>
      <c r="Q877">
        <v>13750</v>
      </c>
      <c r="R877">
        <v>11262</v>
      </c>
      <c r="S877">
        <v>876</v>
      </c>
    </row>
    <row r="878" spans="1:19" x14ac:dyDescent="0.3">
      <c r="A878" s="5">
        <v>45095.164164164147</v>
      </c>
      <c r="B878" t="s">
        <v>27</v>
      </c>
      <c r="C878" t="s">
        <v>32</v>
      </c>
      <c r="D878" t="s">
        <v>39</v>
      </c>
      <c r="E878" t="s">
        <v>42</v>
      </c>
      <c r="F878">
        <v>58215</v>
      </c>
      <c r="G878">
        <v>2</v>
      </c>
      <c r="H878">
        <v>2733</v>
      </c>
      <c r="I878" t="s">
        <v>53</v>
      </c>
      <c r="J878" t="s">
        <v>55</v>
      </c>
      <c r="K878">
        <v>49</v>
      </c>
      <c r="L878" t="s">
        <v>57</v>
      </c>
      <c r="M878" t="s">
        <v>59</v>
      </c>
      <c r="N878" t="s">
        <v>62</v>
      </c>
      <c r="O878">
        <v>3.4</v>
      </c>
      <c r="P878" t="s">
        <v>66</v>
      </c>
      <c r="Q878">
        <v>116430</v>
      </c>
      <c r="R878">
        <v>113697</v>
      </c>
      <c r="S878">
        <v>877</v>
      </c>
    </row>
    <row r="879" spans="1:19" x14ac:dyDescent="0.3">
      <c r="A879" s="5">
        <v>44506.195195195192</v>
      </c>
      <c r="B879" t="s">
        <v>26</v>
      </c>
      <c r="C879" t="s">
        <v>28</v>
      </c>
      <c r="D879" t="s">
        <v>38</v>
      </c>
      <c r="E879" t="s">
        <v>49</v>
      </c>
      <c r="F879">
        <v>49791</v>
      </c>
      <c r="G879">
        <v>4</v>
      </c>
      <c r="H879">
        <v>8962</v>
      </c>
      <c r="I879" t="s">
        <v>51</v>
      </c>
      <c r="J879" t="s">
        <v>56</v>
      </c>
      <c r="K879">
        <v>41</v>
      </c>
      <c r="L879" t="s">
        <v>57</v>
      </c>
      <c r="M879" t="s">
        <v>60</v>
      </c>
      <c r="N879" t="s">
        <v>62</v>
      </c>
      <c r="O879">
        <v>3.2</v>
      </c>
      <c r="P879" t="s">
        <v>66</v>
      </c>
      <c r="Q879">
        <v>199164</v>
      </c>
      <c r="R879">
        <v>190202</v>
      </c>
      <c r="S879">
        <v>878</v>
      </c>
    </row>
    <row r="880" spans="1:19" x14ac:dyDescent="0.3">
      <c r="A880" s="5">
        <v>44931.480480480473</v>
      </c>
      <c r="B880" t="s">
        <v>26</v>
      </c>
      <c r="C880" t="s">
        <v>28</v>
      </c>
      <c r="D880" t="s">
        <v>34</v>
      </c>
      <c r="E880" t="s">
        <v>45</v>
      </c>
      <c r="F880">
        <v>46880</v>
      </c>
      <c r="G880">
        <v>4</v>
      </c>
      <c r="H880">
        <v>6136</v>
      </c>
      <c r="I880" t="s">
        <v>51</v>
      </c>
      <c r="J880" t="s">
        <v>56</v>
      </c>
      <c r="K880">
        <v>53</v>
      </c>
      <c r="L880" t="s">
        <v>57</v>
      </c>
      <c r="M880" t="s">
        <v>60</v>
      </c>
      <c r="N880" t="s">
        <v>61</v>
      </c>
      <c r="O880">
        <v>3</v>
      </c>
      <c r="P880" t="s">
        <v>66</v>
      </c>
      <c r="Q880">
        <v>187520</v>
      </c>
      <c r="R880">
        <v>181384</v>
      </c>
      <c r="S880">
        <v>879</v>
      </c>
    </row>
    <row r="881" spans="1:19" x14ac:dyDescent="0.3">
      <c r="A881" s="5">
        <v>44028.297297297293</v>
      </c>
      <c r="B881" t="s">
        <v>23</v>
      </c>
      <c r="C881" t="s">
        <v>31</v>
      </c>
      <c r="D881" t="s">
        <v>34</v>
      </c>
      <c r="E881" t="s">
        <v>45</v>
      </c>
      <c r="F881">
        <v>7924</v>
      </c>
      <c r="G881">
        <v>3</v>
      </c>
      <c r="H881">
        <v>539</v>
      </c>
      <c r="I881" t="s">
        <v>51</v>
      </c>
      <c r="J881" t="s">
        <v>55</v>
      </c>
      <c r="K881">
        <v>50</v>
      </c>
      <c r="L881" t="s">
        <v>58</v>
      </c>
      <c r="M881" t="s">
        <v>60</v>
      </c>
      <c r="N881" t="s">
        <v>62</v>
      </c>
      <c r="O881">
        <v>3</v>
      </c>
      <c r="P881" t="s">
        <v>63</v>
      </c>
      <c r="Q881">
        <v>23772</v>
      </c>
      <c r="R881">
        <v>23233</v>
      </c>
      <c r="S881">
        <v>880</v>
      </c>
    </row>
    <row r="882" spans="1:19" x14ac:dyDescent="0.3">
      <c r="A882" s="5">
        <v>45217.926926926921</v>
      </c>
      <c r="B882" t="s">
        <v>24</v>
      </c>
      <c r="C882" t="s">
        <v>32</v>
      </c>
      <c r="D882" t="s">
        <v>40</v>
      </c>
      <c r="E882" t="s">
        <v>42</v>
      </c>
      <c r="F882">
        <v>33244</v>
      </c>
      <c r="G882">
        <v>4</v>
      </c>
      <c r="H882">
        <v>4975</v>
      </c>
      <c r="I882" t="s">
        <v>52</v>
      </c>
      <c r="J882" t="s">
        <v>56</v>
      </c>
      <c r="K882">
        <v>18</v>
      </c>
      <c r="L882" t="s">
        <v>58</v>
      </c>
      <c r="M882" t="s">
        <v>59</v>
      </c>
      <c r="N882" t="s">
        <v>61</v>
      </c>
      <c r="O882">
        <v>3.6</v>
      </c>
      <c r="P882" t="s">
        <v>66</v>
      </c>
      <c r="Q882">
        <v>132976</v>
      </c>
      <c r="R882">
        <v>128001</v>
      </c>
      <c r="S882">
        <v>881</v>
      </c>
    </row>
    <row r="883" spans="1:19" x14ac:dyDescent="0.3">
      <c r="A883" s="5">
        <v>44922.711711711701</v>
      </c>
      <c r="B883" t="s">
        <v>25</v>
      </c>
      <c r="C883" t="s">
        <v>28</v>
      </c>
      <c r="D883" t="s">
        <v>36</v>
      </c>
      <c r="E883" t="s">
        <v>43</v>
      </c>
      <c r="F883">
        <v>35369</v>
      </c>
      <c r="G883">
        <v>2</v>
      </c>
      <c r="H883">
        <v>9053</v>
      </c>
      <c r="I883" t="s">
        <v>53</v>
      </c>
      <c r="J883" t="s">
        <v>55</v>
      </c>
      <c r="K883">
        <v>55</v>
      </c>
      <c r="L883" t="s">
        <v>57</v>
      </c>
      <c r="M883" t="s">
        <v>60</v>
      </c>
      <c r="N883" t="s">
        <v>61</v>
      </c>
      <c r="O883">
        <v>4.5</v>
      </c>
      <c r="P883" t="s">
        <v>66</v>
      </c>
      <c r="Q883">
        <v>70738</v>
      </c>
      <c r="R883">
        <v>61685</v>
      </c>
      <c r="S883">
        <v>882</v>
      </c>
    </row>
    <row r="884" spans="1:19" x14ac:dyDescent="0.3">
      <c r="A884" s="5">
        <v>43898.227227227217</v>
      </c>
      <c r="B884" t="s">
        <v>25</v>
      </c>
      <c r="C884" t="s">
        <v>30</v>
      </c>
      <c r="D884" t="s">
        <v>38</v>
      </c>
      <c r="E884" t="s">
        <v>43</v>
      </c>
      <c r="F884">
        <v>48484</v>
      </c>
      <c r="G884">
        <v>2</v>
      </c>
      <c r="H884">
        <v>6021</v>
      </c>
      <c r="I884" t="s">
        <v>52</v>
      </c>
      <c r="J884" t="s">
        <v>55</v>
      </c>
      <c r="K884">
        <v>38</v>
      </c>
      <c r="L884" t="s">
        <v>57</v>
      </c>
      <c r="M884" t="s">
        <v>60</v>
      </c>
      <c r="N884" t="s">
        <v>61</v>
      </c>
      <c r="O884">
        <v>3.2</v>
      </c>
      <c r="P884" t="s">
        <v>63</v>
      </c>
      <c r="Q884">
        <v>96968</v>
      </c>
      <c r="R884">
        <v>90947</v>
      </c>
      <c r="S884">
        <v>883</v>
      </c>
    </row>
    <row r="885" spans="1:19" x14ac:dyDescent="0.3">
      <c r="A885" s="5">
        <v>44555.884884884887</v>
      </c>
      <c r="B885" t="s">
        <v>24</v>
      </c>
      <c r="C885" t="s">
        <v>30</v>
      </c>
      <c r="D885" t="s">
        <v>38</v>
      </c>
      <c r="E885" t="s">
        <v>46</v>
      </c>
      <c r="F885">
        <v>59878</v>
      </c>
      <c r="G885">
        <v>4</v>
      </c>
      <c r="H885">
        <v>2328</v>
      </c>
      <c r="I885" t="s">
        <v>52</v>
      </c>
      <c r="J885" t="s">
        <v>55</v>
      </c>
      <c r="K885">
        <v>26</v>
      </c>
      <c r="L885" t="s">
        <v>57</v>
      </c>
      <c r="M885" t="s">
        <v>59</v>
      </c>
      <c r="N885" t="s">
        <v>61</v>
      </c>
      <c r="O885">
        <v>4.0999999999999996</v>
      </c>
      <c r="P885" t="s">
        <v>66</v>
      </c>
      <c r="Q885">
        <v>239512</v>
      </c>
      <c r="R885">
        <v>237184</v>
      </c>
      <c r="S885">
        <v>884</v>
      </c>
    </row>
    <row r="886" spans="1:19" x14ac:dyDescent="0.3">
      <c r="A886" s="5">
        <v>44764.873873873868</v>
      </c>
      <c r="B886" t="s">
        <v>24</v>
      </c>
      <c r="C886" t="s">
        <v>29</v>
      </c>
      <c r="D886" t="s">
        <v>37</v>
      </c>
      <c r="E886" t="s">
        <v>50</v>
      </c>
      <c r="F886">
        <v>59713</v>
      </c>
      <c r="G886">
        <v>4</v>
      </c>
      <c r="H886">
        <v>2605</v>
      </c>
      <c r="I886" t="s">
        <v>53</v>
      </c>
      <c r="J886" t="s">
        <v>56</v>
      </c>
      <c r="K886">
        <v>61</v>
      </c>
      <c r="L886" t="s">
        <v>58</v>
      </c>
      <c r="M886" t="s">
        <v>60</v>
      </c>
      <c r="N886" t="s">
        <v>61</v>
      </c>
      <c r="O886">
        <v>3.2</v>
      </c>
      <c r="P886" t="s">
        <v>63</v>
      </c>
      <c r="Q886">
        <v>238852</v>
      </c>
      <c r="R886">
        <v>236247</v>
      </c>
      <c r="S886">
        <v>885</v>
      </c>
    </row>
    <row r="887" spans="1:19" x14ac:dyDescent="0.3">
      <c r="A887" s="5">
        <v>45188.697697697688</v>
      </c>
      <c r="B887" t="s">
        <v>26</v>
      </c>
      <c r="C887" t="s">
        <v>29</v>
      </c>
      <c r="D887" t="s">
        <v>40</v>
      </c>
      <c r="E887" t="s">
        <v>42</v>
      </c>
      <c r="F887">
        <v>42268</v>
      </c>
      <c r="G887">
        <v>4</v>
      </c>
      <c r="H887">
        <v>7370</v>
      </c>
      <c r="I887" t="s">
        <v>52</v>
      </c>
      <c r="J887" t="s">
        <v>56</v>
      </c>
      <c r="K887">
        <v>23</v>
      </c>
      <c r="L887" t="s">
        <v>58</v>
      </c>
      <c r="M887" t="s">
        <v>60</v>
      </c>
      <c r="N887" t="s">
        <v>61</v>
      </c>
      <c r="O887">
        <v>3.1</v>
      </c>
      <c r="P887" t="s">
        <v>66</v>
      </c>
      <c r="Q887">
        <v>169072</v>
      </c>
      <c r="R887">
        <v>161702</v>
      </c>
      <c r="S887">
        <v>886</v>
      </c>
    </row>
    <row r="888" spans="1:19" x14ac:dyDescent="0.3">
      <c r="A888" s="5">
        <v>44323.512512512512</v>
      </c>
      <c r="B888" t="s">
        <v>22</v>
      </c>
      <c r="C888" t="s">
        <v>28</v>
      </c>
      <c r="D888" t="s">
        <v>35</v>
      </c>
      <c r="E888" t="s">
        <v>43</v>
      </c>
      <c r="F888">
        <v>4111</v>
      </c>
      <c r="G888">
        <v>2</v>
      </c>
      <c r="H888">
        <v>493</v>
      </c>
      <c r="I888" t="s">
        <v>51</v>
      </c>
      <c r="J888" t="s">
        <v>55</v>
      </c>
      <c r="K888">
        <v>58</v>
      </c>
      <c r="L888" t="s">
        <v>58</v>
      </c>
      <c r="M888" t="s">
        <v>60</v>
      </c>
      <c r="N888" t="s">
        <v>61</v>
      </c>
      <c r="O888">
        <v>3.5</v>
      </c>
      <c r="P888" t="s">
        <v>64</v>
      </c>
      <c r="Q888">
        <v>8222</v>
      </c>
      <c r="R888">
        <v>7729</v>
      </c>
      <c r="S888">
        <v>887</v>
      </c>
    </row>
    <row r="889" spans="1:19" x14ac:dyDescent="0.3">
      <c r="A889" s="5">
        <v>44060.449449449443</v>
      </c>
      <c r="B889" t="s">
        <v>23</v>
      </c>
      <c r="C889" t="s">
        <v>31</v>
      </c>
      <c r="D889" t="s">
        <v>37</v>
      </c>
      <c r="E889" t="s">
        <v>43</v>
      </c>
      <c r="F889">
        <v>5211</v>
      </c>
      <c r="G889">
        <v>4</v>
      </c>
      <c r="H889">
        <v>1028</v>
      </c>
      <c r="I889" t="s">
        <v>51</v>
      </c>
      <c r="J889" t="s">
        <v>55</v>
      </c>
      <c r="K889">
        <v>43</v>
      </c>
      <c r="L889" t="s">
        <v>57</v>
      </c>
      <c r="M889" t="s">
        <v>59</v>
      </c>
      <c r="N889" t="s">
        <v>61</v>
      </c>
      <c r="O889">
        <v>3.4</v>
      </c>
      <c r="P889" t="s">
        <v>66</v>
      </c>
      <c r="Q889">
        <v>20844</v>
      </c>
      <c r="R889">
        <v>19816</v>
      </c>
      <c r="S889">
        <v>888</v>
      </c>
    </row>
    <row r="890" spans="1:19" x14ac:dyDescent="0.3">
      <c r="A890" s="5">
        <v>44596.805805805801</v>
      </c>
      <c r="B890" t="s">
        <v>22</v>
      </c>
      <c r="C890" t="s">
        <v>31</v>
      </c>
      <c r="D890" t="s">
        <v>40</v>
      </c>
      <c r="E890" t="s">
        <v>47</v>
      </c>
      <c r="F890">
        <v>49172</v>
      </c>
      <c r="G890">
        <v>4</v>
      </c>
      <c r="H890">
        <v>3830</v>
      </c>
      <c r="I890" t="s">
        <v>53</v>
      </c>
      <c r="J890" t="s">
        <v>56</v>
      </c>
      <c r="K890">
        <v>24</v>
      </c>
      <c r="L890" t="s">
        <v>58</v>
      </c>
      <c r="M890" t="s">
        <v>59</v>
      </c>
      <c r="N890" t="s">
        <v>62</v>
      </c>
      <c r="O890">
        <v>4.2</v>
      </c>
      <c r="P890" t="s">
        <v>66</v>
      </c>
      <c r="Q890">
        <v>196688</v>
      </c>
      <c r="R890">
        <v>192858</v>
      </c>
      <c r="S890">
        <v>889</v>
      </c>
    </row>
    <row r="891" spans="1:19" x14ac:dyDescent="0.3">
      <c r="A891" s="5">
        <v>44751.720720720718</v>
      </c>
      <c r="B891" t="s">
        <v>21</v>
      </c>
      <c r="C891" t="s">
        <v>31</v>
      </c>
      <c r="D891" t="s">
        <v>37</v>
      </c>
      <c r="E891" t="s">
        <v>47</v>
      </c>
      <c r="F891">
        <v>22022</v>
      </c>
      <c r="G891">
        <v>1</v>
      </c>
      <c r="H891">
        <v>4196</v>
      </c>
      <c r="I891" t="s">
        <v>51</v>
      </c>
      <c r="J891" t="s">
        <v>56</v>
      </c>
      <c r="K891">
        <v>36</v>
      </c>
      <c r="L891" t="s">
        <v>58</v>
      </c>
      <c r="M891" t="s">
        <v>59</v>
      </c>
      <c r="N891" t="s">
        <v>62</v>
      </c>
      <c r="O891">
        <v>4.2</v>
      </c>
      <c r="P891" t="s">
        <v>66</v>
      </c>
      <c r="Q891">
        <v>22022</v>
      </c>
      <c r="R891">
        <v>17826</v>
      </c>
      <c r="S891">
        <v>890</v>
      </c>
    </row>
    <row r="892" spans="1:19" x14ac:dyDescent="0.3">
      <c r="A892" s="5">
        <v>45020.629629629628</v>
      </c>
      <c r="B892" t="s">
        <v>25</v>
      </c>
      <c r="C892" t="s">
        <v>31</v>
      </c>
      <c r="D892" t="s">
        <v>33</v>
      </c>
      <c r="E892" t="s">
        <v>49</v>
      </c>
      <c r="F892">
        <v>55967</v>
      </c>
      <c r="G892">
        <v>1</v>
      </c>
      <c r="H892">
        <v>8285</v>
      </c>
      <c r="I892" t="s">
        <v>52</v>
      </c>
      <c r="J892" t="s">
        <v>55</v>
      </c>
      <c r="K892">
        <v>41</v>
      </c>
      <c r="L892" t="s">
        <v>57</v>
      </c>
      <c r="M892" t="s">
        <v>60</v>
      </c>
      <c r="N892" t="s">
        <v>61</v>
      </c>
      <c r="O892">
        <v>3</v>
      </c>
      <c r="P892" t="s">
        <v>65</v>
      </c>
      <c r="Q892">
        <v>55967</v>
      </c>
      <c r="R892">
        <v>47682</v>
      </c>
      <c r="S892">
        <v>891</v>
      </c>
    </row>
    <row r="893" spans="1:19" x14ac:dyDescent="0.3">
      <c r="A893" s="5">
        <v>45125.85485485485</v>
      </c>
      <c r="B893" t="s">
        <v>27</v>
      </c>
      <c r="C893" t="s">
        <v>32</v>
      </c>
      <c r="D893" t="s">
        <v>39</v>
      </c>
      <c r="E893" t="s">
        <v>45</v>
      </c>
      <c r="F893">
        <v>26700</v>
      </c>
      <c r="G893">
        <v>2</v>
      </c>
      <c r="H893">
        <v>1702</v>
      </c>
      <c r="I893" t="s">
        <v>51</v>
      </c>
      <c r="J893" t="s">
        <v>55</v>
      </c>
      <c r="K893">
        <v>23</v>
      </c>
      <c r="L893" t="s">
        <v>58</v>
      </c>
      <c r="M893" t="s">
        <v>59</v>
      </c>
      <c r="N893" t="s">
        <v>62</v>
      </c>
      <c r="O893">
        <v>3</v>
      </c>
      <c r="P893" t="s">
        <v>66</v>
      </c>
      <c r="Q893">
        <v>53400</v>
      </c>
      <c r="R893">
        <v>51698</v>
      </c>
      <c r="S893">
        <v>892</v>
      </c>
    </row>
    <row r="894" spans="1:19" x14ac:dyDescent="0.3">
      <c r="A894" s="5">
        <v>44251.900900900888</v>
      </c>
      <c r="B894" t="s">
        <v>27</v>
      </c>
      <c r="C894" t="s">
        <v>31</v>
      </c>
      <c r="D894" t="s">
        <v>36</v>
      </c>
      <c r="E894" t="s">
        <v>50</v>
      </c>
      <c r="F894">
        <v>13276</v>
      </c>
      <c r="G894">
        <v>4</v>
      </c>
      <c r="H894">
        <v>9546</v>
      </c>
      <c r="I894" t="s">
        <v>53</v>
      </c>
      <c r="J894" t="s">
        <v>56</v>
      </c>
      <c r="K894">
        <v>28</v>
      </c>
      <c r="L894" t="s">
        <v>58</v>
      </c>
      <c r="M894" t="s">
        <v>60</v>
      </c>
      <c r="N894" t="s">
        <v>61</v>
      </c>
      <c r="O894">
        <v>4.3</v>
      </c>
      <c r="P894" t="s">
        <v>64</v>
      </c>
      <c r="Q894">
        <v>53104</v>
      </c>
      <c r="R894">
        <v>43558</v>
      </c>
      <c r="S894">
        <v>893</v>
      </c>
    </row>
    <row r="895" spans="1:19" x14ac:dyDescent="0.3">
      <c r="A895" s="5">
        <v>45003.092092092083</v>
      </c>
      <c r="B895" t="s">
        <v>27</v>
      </c>
      <c r="C895" t="s">
        <v>29</v>
      </c>
      <c r="D895" t="s">
        <v>40</v>
      </c>
      <c r="E895" t="s">
        <v>50</v>
      </c>
      <c r="F895">
        <v>4864</v>
      </c>
      <c r="G895">
        <v>2</v>
      </c>
      <c r="H895">
        <v>3626</v>
      </c>
      <c r="I895" t="s">
        <v>54</v>
      </c>
      <c r="J895" t="s">
        <v>56</v>
      </c>
      <c r="K895">
        <v>53</v>
      </c>
      <c r="L895" t="s">
        <v>57</v>
      </c>
      <c r="M895" t="s">
        <v>59</v>
      </c>
      <c r="N895" t="s">
        <v>62</v>
      </c>
      <c r="O895">
        <v>4.5999999999999996</v>
      </c>
      <c r="P895" t="s">
        <v>64</v>
      </c>
      <c r="Q895">
        <v>9728</v>
      </c>
      <c r="R895">
        <v>6102</v>
      </c>
      <c r="S895">
        <v>894</v>
      </c>
    </row>
    <row r="896" spans="1:19" x14ac:dyDescent="0.3">
      <c r="A896" s="5">
        <v>43999.068068068067</v>
      </c>
      <c r="B896" t="s">
        <v>22</v>
      </c>
      <c r="C896" t="s">
        <v>29</v>
      </c>
      <c r="D896" t="s">
        <v>34</v>
      </c>
      <c r="E896" t="s">
        <v>49</v>
      </c>
      <c r="F896">
        <v>45352</v>
      </c>
      <c r="G896">
        <v>1</v>
      </c>
      <c r="H896">
        <v>8995</v>
      </c>
      <c r="I896" t="s">
        <v>54</v>
      </c>
      <c r="J896" t="s">
        <v>56</v>
      </c>
      <c r="K896">
        <v>38</v>
      </c>
      <c r="L896" t="s">
        <v>57</v>
      </c>
      <c r="M896" t="s">
        <v>60</v>
      </c>
      <c r="N896" t="s">
        <v>62</v>
      </c>
      <c r="O896">
        <v>4.3</v>
      </c>
      <c r="P896" t="s">
        <v>63</v>
      </c>
      <c r="Q896">
        <v>45352</v>
      </c>
      <c r="R896">
        <v>36357</v>
      </c>
      <c r="S896">
        <v>895</v>
      </c>
    </row>
    <row r="897" spans="1:19" x14ac:dyDescent="0.3">
      <c r="A897" s="5">
        <v>44706.415415415402</v>
      </c>
      <c r="B897" t="s">
        <v>22</v>
      </c>
      <c r="C897" t="s">
        <v>32</v>
      </c>
      <c r="D897" t="s">
        <v>40</v>
      </c>
      <c r="E897" t="s">
        <v>47</v>
      </c>
      <c r="F897">
        <v>32543</v>
      </c>
      <c r="G897">
        <v>4</v>
      </c>
      <c r="H897">
        <v>8725</v>
      </c>
      <c r="I897" t="s">
        <v>52</v>
      </c>
      <c r="J897" t="s">
        <v>55</v>
      </c>
      <c r="K897">
        <v>18</v>
      </c>
      <c r="L897" t="s">
        <v>58</v>
      </c>
      <c r="M897" t="s">
        <v>60</v>
      </c>
      <c r="N897" t="s">
        <v>62</v>
      </c>
      <c r="O897">
        <v>3.8</v>
      </c>
      <c r="P897" t="s">
        <v>63</v>
      </c>
      <c r="Q897">
        <v>130172</v>
      </c>
      <c r="R897">
        <v>121447</v>
      </c>
      <c r="S897">
        <v>896</v>
      </c>
    </row>
    <row r="898" spans="1:19" x14ac:dyDescent="0.3">
      <c r="A898" s="5">
        <v>44760.489489489482</v>
      </c>
      <c r="B898" t="s">
        <v>27</v>
      </c>
      <c r="C898" t="s">
        <v>28</v>
      </c>
      <c r="D898" t="s">
        <v>34</v>
      </c>
      <c r="E898" t="s">
        <v>48</v>
      </c>
      <c r="F898">
        <v>7621</v>
      </c>
      <c r="G898">
        <v>3</v>
      </c>
      <c r="H898">
        <v>3654</v>
      </c>
      <c r="I898" t="s">
        <v>54</v>
      </c>
      <c r="J898" t="s">
        <v>56</v>
      </c>
      <c r="K898">
        <v>63</v>
      </c>
      <c r="L898" t="s">
        <v>57</v>
      </c>
      <c r="M898" t="s">
        <v>59</v>
      </c>
      <c r="N898" t="s">
        <v>62</v>
      </c>
      <c r="O898">
        <v>4.0999999999999996</v>
      </c>
      <c r="P898" t="s">
        <v>63</v>
      </c>
      <c r="Q898">
        <v>22863</v>
      </c>
      <c r="R898">
        <v>19209</v>
      </c>
      <c r="S898">
        <v>897</v>
      </c>
    </row>
    <row r="899" spans="1:19" x14ac:dyDescent="0.3">
      <c r="A899" s="5">
        <v>44428.737737737727</v>
      </c>
      <c r="B899" t="s">
        <v>18</v>
      </c>
      <c r="C899" t="s">
        <v>30</v>
      </c>
      <c r="D899" t="s">
        <v>35</v>
      </c>
      <c r="E899" t="s">
        <v>47</v>
      </c>
      <c r="F899">
        <v>41903</v>
      </c>
      <c r="G899">
        <v>2</v>
      </c>
      <c r="H899">
        <v>8671</v>
      </c>
      <c r="I899" t="s">
        <v>51</v>
      </c>
      <c r="J899" t="s">
        <v>55</v>
      </c>
      <c r="K899">
        <v>49</v>
      </c>
      <c r="L899" t="s">
        <v>57</v>
      </c>
      <c r="M899" t="s">
        <v>59</v>
      </c>
      <c r="N899" t="s">
        <v>61</v>
      </c>
      <c r="O899">
        <v>4.3</v>
      </c>
      <c r="P899" t="s">
        <v>65</v>
      </c>
      <c r="Q899">
        <v>83806</v>
      </c>
      <c r="R899">
        <v>75135</v>
      </c>
      <c r="S899">
        <v>898</v>
      </c>
    </row>
    <row r="900" spans="1:19" x14ac:dyDescent="0.3">
      <c r="A900" s="5">
        <v>44085.294294294297</v>
      </c>
      <c r="B900" t="s">
        <v>23</v>
      </c>
      <c r="C900" t="s">
        <v>29</v>
      </c>
      <c r="D900" t="s">
        <v>37</v>
      </c>
      <c r="E900" t="s">
        <v>45</v>
      </c>
      <c r="F900">
        <v>28195</v>
      </c>
      <c r="G900">
        <v>2</v>
      </c>
      <c r="H900">
        <v>9514</v>
      </c>
      <c r="I900" t="s">
        <v>53</v>
      </c>
      <c r="J900" t="s">
        <v>56</v>
      </c>
      <c r="K900">
        <v>25</v>
      </c>
      <c r="L900" t="s">
        <v>58</v>
      </c>
      <c r="M900" t="s">
        <v>59</v>
      </c>
      <c r="N900" t="s">
        <v>62</v>
      </c>
      <c r="O900">
        <v>3.1</v>
      </c>
      <c r="P900" t="s">
        <v>65</v>
      </c>
      <c r="Q900">
        <v>56390</v>
      </c>
      <c r="R900">
        <v>46876</v>
      </c>
      <c r="S900">
        <v>899</v>
      </c>
    </row>
    <row r="901" spans="1:19" x14ac:dyDescent="0.3">
      <c r="A901" s="5">
        <v>44558.807807807803</v>
      </c>
      <c r="B901" t="s">
        <v>23</v>
      </c>
      <c r="C901" t="s">
        <v>29</v>
      </c>
      <c r="D901" t="s">
        <v>37</v>
      </c>
      <c r="E901" t="s">
        <v>46</v>
      </c>
      <c r="F901">
        <v>43424</v>
      </c>
      <c r="G901">
        <v>4</v>
      </c>
      <c r="H901">
        <v>9367</v>
      </c>
      <c r="I901" t="s">
        <v>51</v>
      </c>
      <c r="J901" t="s">
        <v>55</v>
      </c>
      <c r="K901">
        <v>34</v>
      </c>
      <c r="L901" t="s">
        <v>58</v>
      </c>
      <c r="M901" t="s">
        <v>60</v>
      </c>
      <c r="N901" t="s">
        <v>61</v>
      </c>
      <c r="O901">
        <v>4.3</v>
      </c>
      <c r="P901" t="s">
        <v>65</v>
      </c>
      <c r="Q901">
        <v>173696</v>
      </c>
      <c r="R901">
        <v>164329</v>
      </c>
      <c r="S901">
        <v>900</v>
      </c>
    </row>
    <row r="902" spans="1:19" x14ac:dyDescent="0.3">
      <c r="A902" s="5">
        <v>45109.778778778767</v>
      </c>
      <c r="B902" t="s">
        <v>20</v>
      </c>
      <c r="C902" t="s">
        <v>32</v>
      </c>
      <c r="D902" t="s">
        <v>36</v>
      </c>
      <c r="E902" t="s">
        <v>46</v>
      </c>
      <c r="F902">
        <v>3315</v>
      </c>
      <c r="G902">
        <v>3</v>
      </c>
      <c r="H902">
        <v>3455</v>
      </c>
      <c r="I902" t="s">
        <v>53</v>
      </c>
      <c r="J902" t="s">
        <v>56</v>
      </c>
      <c r="K902">
        <v>53</v>
      </c>
      <c r="L902" t="s">
        <v>58</v>
      </c>
      <c r="M902" t="s">
        <v>59</v>
      </c>
      <c r="N902" t="s">
        <v>61</v>
      </c>
      <c r="O902">
        <v>4.9000000000000004</v>
      </c>
      <c r="P902" t="s">
        <v>65</v>
      </c>
      <c r="Q902">
        <v>9945</v>
      </c>
      <c r="R902">
        <v>6490</v>
      </c>
      <c r="S902">
        <v>901</v>
      </c>
    </row>
    <row r="903" spans="1:19" x14ac:dyDescent="0.3">
      <c r="A903" s="5">
        <v>44655.26426426426</v>
      </c>
      <c r="B903" t="s">
        <v>22</v>
      </c>
      <c r="C903" t="s">
        <v>29</v>
      </c>
      <c r="D903" t="s">
        <v>39</v>
      </c>
      <c r="E903" t="s">
        <v>43</v>
      </c>
      <c r="F903">
        <v>28839</v>
      </c>
      <c r="G903">
        <v>3</v>
      </c>
      <c r="H903">
        <v>8010</v>
      </c>
      <c r="I903" t="s">
        <v>53</v>
      </c>
      <c r="J903" t="s">
        <v>55</v>
      </c>
      <c r="K903">
        <v>55</v>
      </c>
      <c r="L903" t="s">
        <v>57</v>
      </c>
      <c r="M903" t="s">
        <v>60</v>
      </c>
      <c r="N903" t="s">
        <v>61</v>
      </c>
      <c r="O903">
        <v>4.5999999999999996</v>
      </c>
      <c r="P903" t="s">
        <v>64</v>
      </c>
      <c r="Q903">
        <v>86517</v>
      </c>
      <c r="R903">
        <v>78507</v>
      </c>
      <c r="S903">
        <v>902</v>
      </c>
    </row>
    <row r="904" spans="1:19" x14ac:dyDescent="0.3">
      <c r="A904" s="5">
        <v>44740.029029029029</v>
      </c>
      <c r="B904" t="s">
        <v>23</v>
      </c>
      <c r="C904" t="s">
        <v>30</v>
      </c>
      <c r="D904" t="s">
        <v>34</v>
      </c>
      <c r="E904" t="s">
        <v>41</v>
      </c>
      <c r="F904">
        <v>51317</v>
      </c>
      <c r="G904">
        <v>3</v>
      </c>
      <c r="H904">
        <v>7883</v>
      </c>
      <c r="I904" t="s">
        <v>53</v>
      </c>
      <c r="J904" t="s">
        <v>56</v>
      </c>
      <c r="K904">
        <v>35</v>
      </c>
      <c r="L904" t="s">
        <v>57</v>
      </c>
      <c r="M904" t="s">
        <v>60</v>
      </c>
      <c r="N904" t="s">
        <v>62</v>
      </c>
      <c r="O904">
        <v>3.9</v>
      </c>
      <c r="P904" t="s">
        <v>65</v>
      </c>
      <c r="Q904">
        <v>153951</v>
      </c>
      <c r="R904">
        <v>146068</v>
      </c>
      <c r="S904">
        <v>903</v>
      </c>
    </row>
    <row r="905" spans="1:19" x14ac:dyDescent="0.3">
      <c r="A905" s="5">
        <v>44672.801801801797</v>
      </c>
      <c r="B905" t="s">
        <v>24</v>
      </c>
      <c r="C905" t="s">
        <v>32</v>
      </c>
      <c r="D905" t="s">
        <v>39</v>
      </c>
      <c r="E905" t="s">
        <v>48</v>
      </c>
      <c r="F905">
        <v>6552</v>
      </c>
      <c r="G905">
        <v>4</v>
      </c>
      <c r="H905">
        <v>54</v>
      </c>
      <c r="I905" t="s">
        <v>51</v>
      </c>
      <c r="J905" t="s">
        <v>56</v>
      </c>
      <c r="K905">
        <v>34</v>
      </c>
      <c r="L905" t="s">
        <v>57</v>
      </c>
      <c r="M905" t="s">
        <v>60</v>
      </c>
      <c r="N905" t="s">
        <v>62</v>
      </c>
      <c r="O905">
        <v>4.8</v>
      </c>
      <c r="P905" t="s">
        <v>64</v>
      </c>
      <c r="Q905">
        <v>26208</v>
      </c>
      <c r="R905">
        <v>26154</v>
      </c>
      <c r="S905">
        <v>904</v>
      </c>
    </row>
    <row r="906" spans="1:19" x14ac:dyDescent="0.3">
      <c r="A906" s="5">
        <v>44316.205205205188</v>
      </c>
      <c r="B906" t="s">
        <v>20</v>
      </c>
      <c r="C906" t="s">
        <v>31</v>
      </c>
      <c r="D906" t="s">
        <v>36</v>
      </c>
      <c r="E906" t="s">
        <v>42</v>
      </c>
      <c r="F906">
        <v>17624</v>
      </c>
      <c r="G906">
        <v>4</v>
      </c>
      <c r="H906">
        <v>3509</v>
      </c>
      <c r="I906" t="s">
        <v>52</v>
      </c>
      <c r="J906" t="s">
        <v>55</v>
      </c>
      <c r="K906">
        <v>38</v>
      </c>
      <c r="L906" t="s">
        <v>57</v>
      </c>
      <c r="M906" t="s">
        <v>60</v>
      </c>
      <c r="N906" t="s">
        <v>62</v>
      </c>
      <c r="O906">
        <v>3.8</v>
      </c>
      <c r="P906" t="s">
        <v>65</v>
      </c>
      <c r="Q906">
        <v>70496</v>
      </c>
      <c r="R906">
        <v>66987</v>
      </c>
      <c r="S906">
        <v>905</v>
      </c>
    </row>
    <row r="907" spans="1:19" x14ac:dyDescent="0.3">
      <c r="A907" s="5">
        <v>45125.85485485485</v>
      </c>
      <c r="B907" t="s">
        <v>22</v>
      </c>
      <c r="C907" t="s">
        <v>31</v>
      </c>
      <c r="D907" t="s">
        <v>38</v>
      </c>
      <c r="E907" t="s">
        <v>42</v>
      </c>
      <c r="F907">
        <v>3030</v>
      </c>
      <c r="G907">
        <v>4</v>
      </c>
      <c r="H907">
        <v>2274</v>
      </c>
      <c r="I907" t="s">
        <v>53</v>
      </c>
      <c r="J907" t="s">
        <v>56</v>
      </c>
      <c r="K907">
        <v>53</v>
      </c>
      <c r="L907" t="s">
        <v>58</v>
      </c>
      <c r="M907" t="s">
        <v>60</v>
      </c>
      <c r="N907" t="s">
        <v>62</v>
      </c>
      <c r="O907">
        <v>4.9000000000000004</v>
      </c>
      <c r="P907" t="s">
        <v>65</v>
      </c>
      <c r="Q907">
        <v>12120</v>
      </c>
      <c r="R907">
        <v>9846</v>
      </c>
      <c r="S907">
        <v>906</v>
      </c>
    </row>
    <row r="908" spans="1:19" x14ac:dyDescent="0.3">
      <c r="A908" s="5">
        <v>44685.954954954963</v>
      </c>
      <c r="B908" t="s">
        <v>21</v>
      </c>
      <c r="C908" t="s">
        <v>31</v>
      </c>
      <c r="D908" t="s">
        <v>34</v>
      </c>
      <c r="E908" t="s">
        <v>50</v>
      </c>
      <c r="F908">
        <v>4609</v>
      </c>
      <c r="G908">
        <v>4</v>
      </c>
      <c r="H908">
        <v>4689</v>
      </c>
      <c r="I908" t="s">
        <v>52</v>
      </c>
      <c r="J908" t="s">
        <v>56</v>
      </c>
      <c r="K908">
        <v>53</v>
      </c>
      <c r="L908" t="s">
        <v>57</v>
      </c>
      <c r="M908" t="s">
        <v>59</v>
      </c>
      <c r="N908" t="s">
        <v>61</v>
      </c>
      <c r="O908">
        <v>3.4</v>
      </c>
      <c r="P908" t="s">
        <v>65</v>
      </c>
      <c r="Q908">
        <v>18436</v>
      </c>
      <c r="R908">
        <v>13747</v>
      </c>
      <c r="S908">
        <v>907</v>
      </c>
    </row>
    <row r="909" spans="1:19" x14ac:dyDescent="0.3">
      <c r="A909" s="5">
        <v>44044.373373373368</v>
      </c>
      <c r="B909" t="s">
        <v>26</v>
      </c>
      <c r="C909" t="s">
        <v>30</v>
      </c>
      <c r="D909" t="s">
        <v>40</v>
      </c>
      <c r="E909" t="s">
        <v>41</v>
      </c>
      <c r="F909">
        <v>9235</v>
      </c>
      <c r="G909">
        <v>2</v>
      </c>
      <c r="H909">
        <v>5700</v>
      </c>
      <c r="I909" t="s">
        <v>54</v>
      </c>
      <c r="J909" t="s">
        <v>55</v>
      </c>
      <c r="K909">
        <v>41</v>
      </c>
      <c r="L909" t="s">
        <v>57</v>
      </c>
      <c r="M909" t="s">
        <v>59</v>
      </c>
      <c r="N909" t="s">
        <v>62</v>
      </c>
      <c r="O909">
        <v>3.7</v>
      </c>
      <c r="P909" t="s">
        <v>65</v>
      </c>
      <c r="Q909">
        <v>18470</v>
      </c>
      <c r="R909">
        <v>12770</v>
      </c>
      <c r="S909">
        <v>908</v>
      </c>
    </row>
    <row r="910" spans="1:19" x14ac:dyDescent="0.3">
      <c r="A910" s="5">
        <v>44959.248248248237</v>
      </c>
      <c r="B910" t="s">
        <v>18</v>
      </c>
      <c r="C910" t="s">
        <v>28</v>
      </c>
      <c r="D910" t="s">
        <v>34</v>
      </c>
      <c r="E910" t="s">
        <v>45</v>
      </c>
      <c r="F910">
        <v>50549</v>
      </c>
      <c r="G910">
        <v>3</v>
      </c>
      <c r="H910">
        <v>4871</v>
      </c>
      <c r="I910" t="s">
        <v>54</v>
      </c>
      <c r="J910" t="s">
        <v>55</v>
      </c>
      <c r="K910">
        <v>42</v>
      </c>
      <c r="L910" t="s">
        <v>57</v>
      </c>
      <c r="M910" t="s">
        <v>59</v>
      </c>
      <c r="N910" t="s">
        <v>61</v>
      </c>
      <c r="O910">
        <v>3.7</v>
      </c>
      <c r="P910" t="s">
        <v>63</v>
      </c>
      <c r="Q910">
        <v>151647</v>
      </c>
      <c r="R910">
        <v>146776</v>
      </c>
      <c r="S910">
        <v>909</v>
      </c>
    </row>
    <row r="911" spans="1:19" x14ac:dyDescent="0.3">
      <c r="A911" s="5">
        <v>44963.632632632631</v>
      </c>
      <c r="B911" t="s">
        <v>21</v>
      </c>
      <c r="C911" t="s">
        <v>29</v>
      </c>
      <c r="D911" t="s">
        <v>37</v>
      </c>
      <c r="E911" t="s">
        <v>50</v>
      </c>
      <c r="F911">
        <v>6996</v>
      </c>
      <c r="G911">
        <v>3</v>
      </c>
      <c r="H911">
        <v>2037</v>
      </c>
      <c r="I911" t="s">
        <v>54</v>
      </c>
      <c r="J911" t="s">
        <v>56</v>
      </c>
      <c r="K911">
        <v>28</v>
      </c>
      <c r="L911" t="s">
        <v>57</v>
      </c>
      <c r="M911" t="s">
        <v>59</v>
      </c>
      <c r="N911" t="s">
        <v>61</v>
      </c>
      <c r="O911">
        <v>3.8</v>
      </c>
      <c r="P911" t="s">
        <v>63</v>
      </c>
      <c r="Q911">
        <v>20988</v>
      </c>
      <c r="R911">
        <v>18951</v>
      </c>
      <c r="S911">
        <v>910</v>
      </c>
    </row>
    <row r="912" spans="1:19" x14ac:dyDescent="0.3">
      <c r="A912" s="5">
        <v>44770.719719719709</v>
      </c>
      <c r="B912" t="s">
        <v>26</v>
      </c>
      <c r="C912" t="s">
        <v>30</v>
      </c>
      <c r="D912" t="s">
        <v>35</v>
      </c>
      <c r="E912" t="s">
        <v>47</v>
      </c>
      <c r="F912">
        <v>50928</v>
      </c>
      <c r="G912">
        <v>1</v>
      </c>
      <c r="H912">
        <v>9314</v>
      </c>
      <c r="I912" t="s">
        <v>54</v>
      </c>
      <c r="J912" t="s">
        <v>55</v>
      </c>
      <c r="K912">
        <v>39</v>
      </c>
      <c r="L912" t="s">
        <v>58</v>
      </c>
      <c r="M912" t="s">
        <v>60</v>
      </c>
      <c r="N912" t="s">
        <v>62</v>
      </c>
      <c r="O912">
        <v>3.6</v>
      </c>
      <c r="P912" t="s">
        <v>64</v>
      </c>
      <c r="Q912">
        <v>50928</v>
      </c>
      <c r="R912">
        <v>41614</v>
      </c>
      <c r="S912">
        <v>911</v>
      </c>
    </row>
    <row r="913" spans="1:19" x14ac:dyDescent="0.3">
      <c r="A913" s="5">
        <v>43901.150150150141</v>
      </c>
      <c r="B913" t="s">
        <v>20</v>
      </c>
      <c r="C913" t="s">
        <v>28</v>
      </c>
      <c r="D913" t="s">
        <v>33</v>
      </c>
      <c r="E913" t="s">
        <v>41</v>
      </c>
      <c r="F913">
        <v>34723</v>
      </c>
      <c r="G913">
        <v>3</v>
      </c>
      <c r="H913">
        <v>8363</v>
      </c>
      <c r="I913" t="s">
        <v>53</v>
      </c>
      <c r="J913" t="s">
        <v>56</v>
      </c>
      <c r="K913">
        <v>38</v>
      </c>
      <c r="L913" t="s">
        <v>57</v>
      </c>
      <c r="M913" t="s">
        <v>59</v>
      </c>
      <c r="N913" t="s">
        <v>62</v>
      </c>
      <c r="O913">
        <v>4.0999999999999996</v>
      </c>
      <c r="P913" t="s">
        <v>66</v>
      </c>
      <c r="Q913">
        <v>104169</v>
      </c>
      <c r="R913">
        <v>95806</v>
      </c>
      <c r="S913">
        <v>912</v>
      </c>
    </row>
    <row r="914" spans="1:19" x14ac:dyDescent="0.3">
      <c r="A914" s="5">
        <v>43942.071071071063</v>
      </c>
      <c r="B914" t="s">
        <v>20</v>
      </c>
      <c r="C914" t="s">
        <v>32</v>
      </c>
      <c r="D914" t="s">
        <v>35</v>
      </c>
      <c r="E914" t="s">
        <v>42</v>
      </c>
      <c r="F914">
        <v>50895</v>
      </c>
      <c r="G914">
        <v>2</v>
      </c>
      <c r="H914">
        <v>4381</v>
      </c>
      <c r="I914" t="s">
        <v>53</v>
      </c>
      <c r="J914" t="s">
        <v>55</v>
      </c>
      <c r="K914">
        <v>59</v>
      </c>
      <c r="L914" t="s">
        <v>58</v>
      </c>
      <c r="M914" t="s">
        <v>59</v>
      </c>
      <c r="N914" t="s">
        <v>61</v>
      </c>
      <c r="O914">
        <v>3.5</v>
      </c>
      <c r="P914" t="s">
        <v>63</v>
      </c>
      <c r="Q914">
        <v>101790</v>
      </c>
      <c r="R914">
        <v>97409</v>
      </c>
      <c r="S914">
        <v>913</v>
      </c>
    </row>
    <row r="915" spans="1:19" x14ac:dyDescent="0.3">
      <c r="A915" s="5">
        <v>44259.208208208212</v>
      </c>
      <c r="B915" t="s">
        <v>19</v>
      </c>
      <c r="C915" t="s">
        <v>30</v>
      </c>
      <c r="D915" t="s">
        <v>33</v>
      </c>
      <c r="E915" t="s">
        <v>43</v>
      </c>
      <c r="F915">
        <v>53524</v>
      </c>
      <c r="G915">
        <v>2</v>
      </c>
      <c r="H915">
        <v>3534</v>
      </c>
      <c r="I915" t="s">
        <v>52</v>
      </c>
      <c r="J915" t="s">
        <v>56</v>
      </c>
      <c r="K915">
        <v>45</v>
      </c>
      <c r="L915" t="s">
        <v>57</v>
      </c>
      <c r="M915" t="s">
        <v>59</v>
      </c>
      <c r="N915" t="s">
        <v>61</v>
      </c>
      <c r="O915">
        <v>3.2</v>
      </c>
      <c r="P915" t="s">
        <v>63</v>
      </c>
      <c r="Q915">
        <v>107048</v>
      </c>
      <c r="R915">
        <v>103514</v>
      </c>
      <c r="S915">
        <v>914</v>
      </c>
    </row>
    <row r="916" spans="1:19" x14ac:dyDescent="0.3">
      <c r="A916" s="5">
        <v>44000.529529529529</v>
      </c>
      <c r="B916" t="s">
        <v>18</v>
      </c>
      <c r="C916" t="s">
        <v>32</v>
      </c>
      <c r="D916" t="s">
        <v>36</v>
      </c>
      <c r="E916" t="s">
        <v>44</v>
      </c>
      <c r="F916">
        <v>16076</v>
      </c>
      <c r="G916">
        <v>1</v>
      </c>
      <c r="H916">
        <v>4849</v>
      </c>
      <c r="I916" t="s">
        <v>53</v>
      </c>
      <c r="J916" t="s">
        <v>55</v>
      </c>
      <c r="K916">
        <v>38</v>
      </c>
      <c r="L916" t="s">
        <v>57</v>
      </c>
      <c r="M916" t="s">
        <v>59</v>
      </c>
      <c r="N916" t="s">
        <v>62</v>
      </c>
      <c r="O916">
        <v>5</v>
      </c>
      <c r="P916" t="s">
        <v>65</v>
      </c>
      <c r="Q916">
        <v>16076</v>
      </c>
      <c r="R916">
        <v>11227</v>
      </c>
      <c r="S916">
        <v>915</v>
      </c>
    </row>
    <row r="917" spans="1:19" x14ac:dyDescent="0.3">
      <c r="A917" s="5">
        <v>44551.5005005005</v>
      </c>
      <c r="B917" t="s">
        <v>26</v>
      </c>
      <c r="C917" t="s">
        <v>28</v>
      </c>
      <c r="D917" t="s">
        <v>35</v>
      </c>
      <c r="E917" t="s">
        <v>47</v>
      </c>
      <c r="F917">
        <v>37134</v>
      </c>
      <c r="G917">
        <v>4</v>
      </c>
      <c r="H917">
        <v>2931</v>
      </c>
      <c r="I917" t="s">
        <v>51</v>
      </c>
      <c r="J917" t="s">
        <v>55</v>
      </c>
      <c r="K917">
        <v>55</v>
      </c>
      <c r="L917" t="s">
        <v>58</v>
      </c>
      <c r="M917" t="s">
        <v>60</v>
      </c>
      <c r="N917" t="s">
        <v>61</v>
      </c>
      <c r="O917">
        <v>4.4000000000000004</v>
      </c>
      <c r="P917" t="s">
        <v>63</v>
      </c>
      <c r="Q917">
        <v>148536</v>
      </c>
      <c r="R917">
        <v>145605</v>
      </c>
      <c r="S917">
        <v>916</v>
      </c>
    </row>
    <row r="918" spans="1:19" x14ac:dyDescent="0.3">
      <c r="A918" s="5">
        <v>44649.418418418412</v>
      </c>
      <c r="B918" t="s">
        <v>26</v>
      </c>
      <c r="C918" t="s">
        <v>30</v>
      </c>
      <c r="D918" t="s">
        <v>38</v>
      </c>
      <c r="E918" t="s">
        <v>45</v>
      </c>
      <c r="F918">
        <v>13848</v>
      </c>
      <c r="G918">
        <v>2</v>
      </c>
      <c r="H918">
        <v>9418</v>
      </c>
      <c r="I918" t="s">
        <v>51</v>
      </c>
      <c r="J918" t="s">
        <v>56</v>
      </c>
      <c r="K918">
        <v>38</v>
      </c>
      <c r="L918" t="s">
        <v>57</v>
      </c>
      <c r="M918" t="s">
        <v>59</v>
      </c>
      <c r="N918" t="s">
        <v>62</v>
      </c>
      <c r="O918">
        <v>4.2</v>
      </c>
      <c r="P918" t="s">
        <v>66</v>
      </c>
      <c r="Q918">
        <v>27696</v>
      </c>
      <c r="R918">
        <v>18278</v>
      </c>
      <c r="S918">
        <v>917</v>
      </c>
    </row>
    <row r="919" spans="1:19" x14ac:dyDescent="0.3">
      <c r="A919" s="5">
        <v>43990.299299299288</v>
      </c>
      <c r="B919" t="s">
        <v>23</v>
      </c>
      <c r="C919" t="s">
        <v>29</v>
      </c>
      <c r="D919" t="s">
        <v>39</v>
      </c>
      <c r="E919" t="s">
        <v>41</v>
      </c>
      <c r="F919">
        <v>55103</v>
      </c>
      <c r="G919">
        <v>2</v>
      </c>
      <c r="H919">
        <v>5324</v>
      </c>
      <c r="I919" t="s">
        <v>51</v>
      </c>
      <c r="J919" t="s">
        <v>56</v>
      </c>
      <c r="K919">
        <v>36</v>
      </c>
      <c r="L919" t="s">
        <v>57</v>
      </c>
      <c r="M919" t="s">
        <v>59</v>
      </c>
      <c r="N919" t="s">
        <v>61</v>
      </c>
      <c r="O919">
        <v>4</v>
      </c>
      <c r="P919" t="s">
        <v>65</v>
      </c>
      <c r="Q919">
        <v>110206</v>
      </c>
      <c r="R919">
        <v>104882</v>
      </c>
      <c r="S919">
        <v>918</v>
      </c>
    </row>
    <row r="920" spans="1:19" x14ac:dyDescent="0.3">
      <c r="A920" s="5">
        <v>45260.309309309298</v>
      </c>
      <c r="B920" t="s">
        <v>20</v>
      </c>
      <c r="C920" t="s">
        <v>28</v>
      </c>
      <c r="D920" t="s">
        <v>36</v>
      </c>
      <c r="E920" t="s">
        <v>46</v>
      </c>
      <c r="F920">
        <v>18800</v>
      </c>
      <c r="G920">
        <v>1</v>
      </c>
      <c r="H920">
        <v>6618</v>
      </c>
      <c r="I920" t="s">
        <v>54</v>
      </c>
      <c r="J920" t="s">
        <v>55</v>
      </c>
      <c r="K920">
        <v>37</v>
      </c>
      <c r="L920" t="s">
        <v>57</v>
      </c>
      <c r="M920" t="s">
        <v>59</v>
      </c>
      <c r="N920" t="s">
        <v>61</v>
      </c>
      <c r="O920">
        <v>3.7</v>
      </c>
      <c r="P920" t="s">
        <v>64</v>
      </c>
      <c r="Q920">
        <v>18800</v>
      </c>
      <c r="R920">
        <v>12182</v>
      </c>
      <c r="S920">
        <v>919</v>
      </c>
    </row>
    <row r="921" spans="1:19" x14ac:dyDescent="0.3">
      <c r="A921" s="5">
        <v>44092.6016016016</v>
      </c>
      <c r="B921" t="s">
        <v>24</v>
      </c>
      <c r="C921" t="s">
        <v>29</v>
      </c>
      <c r="D921" t="s">
        <v>38</v>
      </c>
      <c r="E921" t="s">
        <v>47</v>
      </c>
      <c r="F921">
        <v>38093</v>
      </c>
      <c r="G921">
        <v>3</v>
      </c>
      <c r="H921">
        <v>880</v>
      </c>
      <c r="I921" t="s">
        <v>52</v>
      </c>
      <c r="J921" t="s">
        <v>55</v>
      </c>
      <c r="K921">
        <v>28</v>
      </c>
      <c r="L921" t="s">
        <v>58</v>
      </c>
      <c r="M921" t="s">
        <v>59</v>
      </c>
      <c r="N921" t="s">
        <v>62</v>
      </c>
      <c r="O921">
        <v>3.8</v>
      </c>
      <c r="P921" t="s">
        <v>66</v>
      </c>
      <c r="Q921">
        <v>114279</v>
      </c>
      <c r="R921">
        <v>113399</v>
      </c>
      <c r="S921">
        <v>920</v>
      </c>
    </row>
    <row r="922" spans="1:19" x14ac:dyDescent="0.3">
      <c r="A922" s="5">
        <v>44650.879879879867</v>
      </c>
      <c r="B922" t="s">
        <v>27</v>
      </c>
      <c r="C922" t="s">
        <v>32</v>
      </c>
      <c r="D922" t="s">
        <v>33</v>
      </c>
      <c r="E922" t="s">
        <v>45</v>
      </c>
      <c r="F922">
        <v>52748</v>
      </c>
      <c r="G922">
        <v>3</v>
      </c>
      <c r="H922">
        <v>9525</v>
      </c>
      <c r="I922" t="s">
        <v>51</v>
      </c>
      <c r="J922" t="s">
        <v>55</v>
      </c>
      <c r="K922">
        <v>25</v>
      </c>
      <c r="L922" t="s">
        <v>57</v>
      </c>
      <c r="M922" t="s">
        <v>59</v>
      </c>
      <c r="N922" t="s">
        <v>61</v>
      </c>
      <c r="O922">
        <v>3.3</v>
      </c>
      <c r="P922" t="s">
        <v>66</v>
      </c>
      <c r="Q922">
        <v>158244</v>
      </c>
      <c r="R922">
        <v>148719</v>
      </c>
      <c r="S922">
        <v>921</v>
      </c>
    </row>
    <row r="923" spans="1:19" x14ac:dyDescent="0.3">
      <c r="A923" s="5">
        <v>43934.76376376376</v>
      </c>
      <c r="B923" t="s">
        <v>19</v>
      </c>
      <c r="C923" t="s">
        <v>29</v>
      </c>
      <c r="D923" t="s">
        <v>37</v>
      </c>
      <c r="E923" t="s">
        <v>47</v>
      </c>
      <c r="F923">
        <v>38731</v>
      </c>
      <c r="G923">
        <v>2</v>
      </c>
      <c r="H923">
        <v>9230</v>
      </c>
      <c r="I923" t="s">
        <v>54</v>
      </c>
      <c r="J923" t="s">
        <v>56</v>
      </c>
      <c r="K923">
        <v>60</v>
      </c>
      <c r="L923" t="s">
        <v>57</v>
      </c>
      <c r="M923" t="s">
        <v>59</v>
      </c>
      <c r="N923" t="s">
        <v>61</v>
      </c>
      <c r="O923">
        <v>4.2</v>
      </c>
      <c r="P923" t="s">
        <v>66</v>
      </c>
      <c r="Q923">
        <v>77462</v>
      </c>
      <c r="R923">
        <v>68232</v>
      </c>
      <c r="S923">
        <v>922</v>
      </c>
    </row>
    <row r="924" spans="1:19" x14ac:dyDescent="0.3">
      <c r="A924" s="5">
        <v>45084.93393393392</v>
      </c>
      <c r="B924" t="s">
        <v>22</v>
      </c>
      <c r="C924" t="s">
        <v>30</v>
      </c>
      <c r="D924" t="s">
        <v>33</v>
      </c>
      <c r="E924" t="s">
        <v>41</v>
      </c>
      <c r="F924">
        <v>40721</v>
      </c>
      <c r="G924">
        <v>4</v>
      </c>
      <c r="H924">
        <v>9374</v>
      </c>
      <c r="I924" t="s">
        <v>53</v>
      </c>
      <c r="J924" t="s">
        <v>56</v>
      </c>
      <c r="K924">
        <v>59</v>
      </c>
      <c r="L924" t="s">
        <v>58</v>
      </c>
      <c r="M924" t="s">
        <v>59</v>
      </c>
      <c r="N924" t="s">
        <v>61</v>
      </c>
      <c r="O924">
        <v>3.4</v>
      </c>
      <c r="P924" t="s">
        <v>64</v>
      </c>
      <c r="Q924">
        <v>162884</v>
      </c>
      <c r="R924">
        <v>153510</v>
      </c>
      <c r="S924">
        <v>923</v>
      </c>
    </row>
    <row r="925" spans="1:19" x14ac:dyDescent="0.3">
      <c r="A925" s="5">
        <v>44463.812812812823</v>
      </c>
      <c r="B925" t="s">
        <v>27</v>
      </c>
      <c r="C925" t="s">
        <v>30</v>
      </c>
      <c r="D925" t="s">
        <v>33</v>
      </c>
      <c r="E925" t="s">
        <v>44</v>
      </c>
      <c r="F925">
        <v>24679</v>
      </c>
      <c r="G925">
        <v>1</v>
      </c>
      <c r="H925">
        <v>1742</v>
      </c>
      <c r="I925" t="s">
        <v>52</v>
      </c>
      <c r="J925" t="s">
        <v>56</v>
      </c>
      <c r="K925">
        <v>49</v>
      </c>
      <c r="L925" t="s">
        <v>57</v>
      </c>
      <c r="M925" t="s">
        <v>60</v>
      </c>
      <c r="N925" t="s">
        <v>61</v>
      </c>
      <c r="O925">
        <v>4.5999999999999996</v>
      </c>
      <c r="P925" t="s">
        <v>64</v>
      </c>
      <c r="Q925">
        <v>24679</v>
      </c>
      <c r="R925">
        <v>22937</v>
      </c>
      <c r="S925">
        <v>924</v>
      </c>
    </row>
    <row r="926" spans="1:19" x14ac:dyDescent="0.3">
      <c r="A926" s="5">
        <v>44247.516516516524</v>
      </c>
      <c r="B926" t="s">
        <v>27</v>
      </c>
      <c r="C926" t="s">
        <v>31</v>
      </c>
      <c r="D926" t="s">
        <v>35</v>
      </c>
      <c r="E926" t="s">
        <v>49</v>
      </c>
      <c r="F926">
        <v>24925</v>
      </c>
      <c r="G926">
        <v>3</v>
      </c>
      <c r="H926">
        <v>2026</v>
      </c>
      <c r="I926" t="s">
        <v>52</v>
      </c>
      <c r="J926" t="s">
        <v>56</v>
      </c>
      <c r="K926">
        <v>32</v>
      </c>
      <c r="L926" t="s">
        <v>57</v>
      </c>
      <c r="M926" t="s">
        <v>59</v>
      </c>
      <c r="N926" t="s">
        <v>62</v>
      </c>
      <c r="O926">
        <v>3.6</v>
      </c>
      <c r="P926" t="s">
        <v>66</v>
      </c>
      <c r="Q926">
        <v>74775</v>
      </c>
      <c r="R926">
        <v>72749</v>
      </c>
      <c r="S926">
        <v>925</v>
      </c>
    </row>
    <row r="927" spans="1:19" x14ac:dyDescent="0.3">
      <c r="A927" s="5">
        <v>44583.65265265265</v>
      </c>
      <c r="B927" t="s">
        <v>21</v>
      </c>
      <c r="C927" t="s">
        <v>29</v>
      </c>
      <c r="D927" t="s">
        <v>35</v>
      </c>
      <c r="E927" t="s">
        <v>50</v>
      </c>
      <c r="F927">
        <v>50192</v>
      </c>
      <c r="G927">
        <v>2</v>
      </c>
      <c r="H927">
        <v>9109</v>
      </c>
      <c r="I927" t="s">
        <v>51</v>
      </c>
      <c r="J927" t="s">
        <v>55</v>
      </c>
      <c r="K927">
        <v>47</v>
      </c>
      <c r="L927" t="s">
        <v>57</v>
      </c>
      <c r="M927" t="s">
        <v>59</v>
      </c>
      <c r="N927" t="s">
        <v>61</v>
      </c>
      <c r="O927">
        <v>3.4</v>
      </c>
      <c r="P927" t="s">
        <v>66</v>
      </c>
      <c r="Q927">
        <v>100384</v>
      </c>
      <c r="R927">
        <v>91275</v>
      </c>
      <c r="S927">
        <v>926</v>
      </c>
    </row>
    <row r="928" spans="1:19" x14ac:dyDescent="0.3">
      <c r="A928" s="5">
        <v>43939.148148148153</v>
      </c>
      <c r="B928" t="s">
        <v>19</v>
      </c>
      <c r="C928" t="s">
        <v>31</v>
      </c>
      <c r="D928" t="s">
        <v>36</v>
      </c>
      <c r="E928" t="s">
        <v>49</v>
      </c>
      <c r="F928">
        <v>12043</v>
      </c>
      <c r="G928">
        <v>3</v>
      </c>
      <c r="H928">
        <v>9457</v>
      </c>
      <c r="I928" t="s">
        <v>53</v>
      </c>
      <c r="J928" t="s">
        <v>56</v>
      </c>
      <c r="K928">
        <v>49</v>
      </c>
      <c r="L928" t="s">
        <v>57</v>
      </c>
      <c r="M928" t="s">
        <v>60</v>
      </c>
      <c r="N928" t="s">
        <v>62</v>
      </c>
      <c r="O928">
        <v>3.4</v>
      </c>
      <c r="P928" t="s">
        <v>65</v>
      </c>
      <c r="Q928">
        <v>36129</v>
      </c>
      <c r="R928">
        <v>26672</v>
      </c>
      <c r="S928">
        <v>927</v>
      </c>
    </row>
    <row r="929" spans="1:19" x14ac:dyDescent="0.3">
      <c r="A929" s="5">
        <v>44702.031031031031</v>
      </c>
      <c r="B929" t="s">
        <v>18</v>
      </c>
      <c r="C929" t="s">
        <v>28</v>
      </c>
      <c r="D929" t="s">
        <v>39</v>
      </c>
      <c r="E929" t="s">
        <v>50</v>
      </c>
      <c r="F929">
        <v>46447</v>
      </c>
      <c r="G929">
        <v>2</v>
      </c>
      <c r="H929">
        <v>7788</v>
      </c>
      <c r="I929" t="s">
        <v>52</v>
      </c>
      <c r="J929" t="s">
        <v>56</v>
      </c>
      <c r="K929">
        <v>51</v>
      </c>
      <c r="L929" t="s">
        <v>58</v>
      </c>
      <c r="M929" t="s">
        <v>60</v>
      </c>
      <c r="N929" t="s">
        <v>62</v>
      </c>
      <c r="O929">
        <v>4.3</v>
      </c>
      <c r="P929" t="s">
        <v>65</v>
      </c>
      <c r="Q929">
        <v>92894</v>
      </c>
      <c r="R929">
        <v>85106</v>
      </c>
      <c r="S929">
        <v>928</v>
      </c>
    </row>
    <row r="930" spans="1:19" x14ac:dyDescent="0.3">
      <c r="A930" s="5">
        <v>44547.116116116107</v>
      </c>
      <c r="B930" t="s">
        <v>23</v>
      </c>
      <c r="C930" t="s">
        <v>32</v>
      </c>
      <c r="D930" t="s">
        <v>40</v>
      </c>
      <c r="E930" t="s">
        <v>45</v>
      </c>
      <c r="F930">
        <v>20066</v>
      </c>
      <c r="G930">
        <v>3</v>
      </c>
      <c r="H930">
        <v>1790</v>
      </c>
      <c r="I930" t="s">
        <v>52</v>
      </c>
      <c r="J930" t="s">
        <v>55</v>
      </c>
      <c r="K930">
        <v>48</v>
      </c>
      <c r="L930" t="s">
        <v>58</v>
      </c>
      <c r="M930" t="s">
        <v>59</v>
      </c>
      <c r="N930" t="s">
        <v>62</v>
      </c>
      <c r="O930">
        <v>4.0999999999999996</v>
      </c>
      <c r="P930" t="s">
        <v>65</v>
      </c>
      <c r="Q930">
        <v>60198</v>
      </c>
      <c r="R930">
        <v>58408</v>
      </c>
      <c r="S930">
        <v>929</v>
      </c>
    </row>
    <row r="931" spans="1:19" x14ac:dyDescent="0.3">
      <c r="A931" s="5">
        <v>44300.12912912912</v>
      </c>
      <c r="B931" t="s">
        <v>27</v>
      </c>
      <c r="C931" t="s">
        <v>28</v>
      </c>
      <c r="D931" t="s">
        <v>40</v>
      </c>
      <c r="E931" t="s">
        <v>50</v>
      </c>
      <c r="F931">
        <v>37317</v>
      </c>
      <c r="G931">
        <v>3</v>
      </c>
      <c r="H931">
        <v>3847</v>
      </c>
      <c r="I931" t="s">
        <v>51</v>
      </c>
      <c r="J931" t="s">
        <v>56</v>
      </c>
      <c r="K931">
        <v>57</v>
      </c>
      <c r="L931" t="s">
        <v>57</v>
      </c>
      <c r="M931" t="s">
        <v>60</v>
      </c>
      <c r="N931" t="s">
        <v>61</v>
      </c>
      <c r="O931">
        <v>4</v>
      </c>
      <c r="P931" t="s">
        <v>64</v>
      </c>
      <c r="Q931">
        <v>111951</v>
      </c>
      <c r="R931">
        <v>108104</v>
      </c>
      <c r="S931">
        <v>930</v>
      </c>
    </row>
    <row r="932" spans="1:19" x14ac:dyDescent="0.3">
      <c r="A932" s="5">
        <v>45127.316316316297</v>
      </c>
      <c r="B932" t="s">
        <v>25</v>
      </c>
      <c r="C932" t="s">
        <v>32</v>
      </c>
      <c r="D932" t="s">
        <v>36</v>
      </c>
      <c r="E932" t="s">
        <v>44</v>
      </c>
      <c r="F932">
        <v>14692</v>
      </c>
      <c r="G932">
        <v>2</v>
      </c>
      <c r="H932">
        <v>9172</v>
      </c>
      <c r="I932" t="s">
        <v>52</v>
      </c>
      <c r="J932" t="s">
        <v>55</v>
      </c>
      <c r="K932">
        <v>61</v>
      </c>
      <c r="L932" t="s">
        <v>58</v>
      </c>
      <c r="M932" t="s">
        <v>59</v>
      </c>
      <c r="N932" t="s">
        <v>61</v>
      </c>
      <c r="O932">
        <v>3.9</v>
      </c>
      <c r="P932" t="s">
        <v>63</v>
      </c>
      <c r="Q932">
        <v>29384</v>
      </c>
      <c r="R932">
        <v>20212</v>
      </c>
      <c r="S932">
        <v>931</v>
      </c>
    </row>
    <row r="933" spans="1:19" x14ac:dyDescent="0.3">
      <c r="A933" s="5">
        <v>44608.49749749749</v>
      </c>
      <c r="B933" t="s">
        <v>18</v>
      </c>
      <c r="C933" t="s">
        <v>29</v>
      </c>
      <c r="D933" t="s">
        <v>33</v>
      </c>
      <c r="E933" t="s">
        <v>42</v>
      </c>
      <c r="F933">
        <v>38419</v>
      </c>
      <c r="G933">
        <v>3</v>
      </c>
      <c r="H933">
        <v>5779</v>
      </c>
      <c r="I933" t="s">
        <v>51</v>
      </c>
      <c r="J933" t="s">
        <v>56</v>
      </c>
      <c r="K933">
        <v>51</v>
      </c>
      <c r="L933" t="s">
        <v>57</v>
      </c>
      <c r="M933" t="s">
        <v>59</v>
      </c>
      <c r="N933" t="s">
        <v>62</v>
      </c>
      <c r="O933">
        <v>4</v>
      </c>
      <c r="P933" t="s">
        <v>64</v>
      </c>
      <c r="Q933">
        <v>115257</v>
      </c>
      <c r="R933">
        <v>109478</v>
      </c>
      <c r="S933">
        <v>932</v>
      </c>
    </row>
    <row r="934" spans="1:19" x14ac:dyDescent="0.3">
      <c r="A934" s="5">
        <v>44134.983983983977</v>
      </c>
      <c r="B934" t="s">
        <v>26</v>
      </c>
      <c r="C934" t="s">
        <v>30</v>
      </c>
      <c r="D934" t="s">
        <v>39</v>
      </c>
      <c r="E934" t="s">
        <v>50</v>
      </c>
      <c r="F934">
        <v>16654</v>
      </c>
      <c r="G934">
        <v>2</v>
      </c>
      <c r="H934">
        <v>3330</v>
      </c>
      <c r="I934" t="s">
        <v>53</v>
      </c>
      <c r="J934" t="s">
        <v>55</v>
      </c>
      <c r="K934">
        <v>47</v>
      </c>
      <c r="L934" t="s">
        <v>58</v>
      </c>
      <c r="M934" t="s">
        <v>60</v>
      </c>
      <c r="N934" t="s">
        <v>62</v>
      </c>
      <c r="O934">
        <v>4.0999999999999996</v>
      </c>
      <c r="P934" t="s">
        <v>66</v>
      </c>
      <c r="Q934">
        <v>33308</v>
      </c>
      <c r="R934">
        <v>29978</v>
      </c>
      <c r="S934">
        <v>933</v>
      </c>
    </row>
    <row r="935" spans="1:19" x14ac:dyDescent="0.3">
      <c r="A935" s="5">
        <v>43892.381381381383</v>
      </c>
      <c r="B935" t="s">
        <v>25</v>
      </c>
      <c r="C935" t="s">
        <v>29</v>
      </c>
      <c r="D935" t="s">
        <v>35</v>
      </c>
      <c r="E935" t="s">
        <v>44</v>
      </c>
      <c r="F935">
        <v>33043</v>
      </c>
      <c r="G935">
        <v>1</v>
      </c>
      <c r="H935">
        <v>1696</v>
      </c>
      <c r="I935" t="s">
        <v>53</v>
      </c>
      <c r="J935" t="s">
        <v>55</v>
      </c>
      <c r="K935">
        <v>26</v>
      </c>
      <c r="L935" t="s">
        <v>57</v>
      </c>
      <c r="M935" t="s">
        <v>59</v>
      </c>
      <c r="N935" t="s">
        <v>62</v>
      </c>
      <c r="O935">
        <v>4.7</v>
      </c>
      <c r="P935" t="s">
        <v>64</v>
      </c>
      <c r="Q935">
        <v>33043</v>
      </c>
      <c r="R935">
        <v>31347</v>
      </c>
      <c r="S935">
        <v>934</v>
      </c>
    </row>
    <row r="936" spans="1:19" x14ac:dyDescent="0.3">
      <c r="A936" s="5">
        <v>44558.807807807803</v>
      </c>
      <c r="B936" t="s">
        <v>24</v>
      </c>
      <c r="C936" t="s">
        <v>32</v>
      </c>
      <c r="D936" t="s">
        <v>35</v>
      </c>
      <c r="E936" t="s">
        <v>43</v>
      </c>
      <c r="F936">
        <v>50747</v>
      </c>
      <c r="G936">
        <v>3</v>
      </c>
      <c r="H936">
        <v>7779</v>
      </c>
      <c r="I936" t="s">
        <v>54</v>
      </c>
      <c r="J936" t="s">
        <v>55</v>
      </c>
      <c r="K936">
        <v>53</v>
      </c>
      <c r="L936" t="s">
        <v>58</v>
      </c>
      <c r="M936" t="s">
        <v>59</v>
      </c>
      <c r="N936" t="s">
        <v>62</v>
      </c>
      <c r="O936">
        <v>3.7</v>
      </c>
      <c r="P936" t="s">
        <v>66</v>
      </c>
      <c r="Q936">
        <v>152241</v>
      </c>
      <c r="R936">
        <v>144462</v>
      </c>
      <c r="S936">
        <v>935</v>
      </c>
    </row>
    <row r="937" spans="1:19" x14ac:dyDescent="0.3">
      <c r="A937" s="5">
        <v>43871.920920920908</v>
      </c>
      <c r="B937" t="s">
        <v>19</v>
      </c>
      <c r="C937" t="s">
        <v>31</v>
      </c>
      <c r="D937" t="s">
        <v>33</v>
      </c>
      <c r="E937" t="s">
        <v>50</v>
      </c>
      <c r="F937">
        <v>20849</v>
      </c>
      <c r="G937">
        <v>4</v>
      </c>
      <c r="H937">
        <v>8243</v>
      </c>
      <c r="I937" t="s">
        <v>52</v>
      </c>
      <c r="J937" t="s">
        <v>55</v>
      </c>
      <c r="K937">
        <v>24</v>
      </c>
      <c r="L937" t="s">
        <v>57</v>
      </c>
      <c r="M937" t="s">
        <v>60</v>
      </c>
      <c r="N937" t="s">
        <v>62</v>
      </c>
      <c r="O937">
        <v>4.9000000000000004</v>
      </c>
      <c r="P937" t="s">
        <v>65</v>
      </c>
      <c r="Q937">
        <v>83396</v>
      </c>
      <c r="R937">
        <v>75153</v>
      </c>
      <c r="S937">
        <v>936</v>
      </c>
    </row>
    <row r="938" spans="1:19" x14ac:dyDescent="0.3">
      <c r="A938" s="5">
        <v>44430.199199199189</v>
      </c>
      <c r="B938" t="s">
        <v>19</v>
      </c>
      <c r="C938" t="s">
        <v>32</v>
      </c>
      <c r="D938" t="s">
        <v>35</v>
      </c>
      <c r="E938" t="s">
        <v>50</v>
      </c>
      <c r="F938">
        <v>15449</v>
      </c>
      <c r="G938">
        <v>1</v>
      </c>
      <c r="H938">
        <v>2621</v>
      </c>
      <c r="I938" t="s">
        <v>52</v>
      </c>
      <c r="J938" t="s">
        <v>56</v>
      </c>
      <c r="K938">
        <v>26</v>
      </c>
      <c r="L938" t="s">
        <v>58</v>
      </c>
      <c r="M938" t="s">
        <v>60</v>
      </c>
      <c r="N938" t="s">
        <v>62</v>
      </c>
      <c r="O938">
        <v>3.1</v>
      </c>
      <c r="P938" t="s">
        <v>64</v>
      </c>
      <c r="Q938">
        <v>15449</v>
      </c>
      <c r="R938">
        <v>12828</v>
      </c>
      <c r="S938">
        <v>937</v>
      </c>
    </row>
    <row r="939" spans="1:19" x14ac:dyDescent="0.3">
      <c r="A939" s="5">
        <v>45080.549549549549</v>
      </c>
      <c r="B939" t="s">
        <v>21</v>
      </c>
      <c r="C939" t="s">
        <v>31</v>
      </c>
      <c r="D939" t="s">
        <v>36</v>
      </c>
      <c r="E939" t="s">
        <v>47</v>
      </c>
      <c r="F939">
        <v>30421</v>
      </c>
      <c r="G939">
        <v>4</v>
      </c>
      <c r="H939">
        <v>694</v>
      </c>
      <c r="I939" t="s">
        <v>52</v>
      </c>
      <c r="J939" t="s">
        <v>55</v>
      </c>
      <c r="K939">
        <v>63</v>
      </c>
      <c r="L939" t="s">
        <v>58</v>
      </c>
      <c r="M939" t="s">
        <v>60</v>
      </c>
      <c r="N939" t="s">
        <v>62</v>
      </c>
      <c r="O939">
        <v>4.9000000000000004</v>
      </c>
      <c r="P939" t="s">
        <v>63</v>
      </c>
      <c r="Q939">
        <v>121684</v>
      </c>
      <c r="R939">
        <v>120990</v>
      </c>
      <c r="S939">
        <v>938</v>
      </c>
    </row>
    <row r="940" spans="1:19" x14ac:dyDescent="0.3">
      <c r="A940" s="5">
        <v>44094.063063063048</v>
      </c>
      <c r="B940" t="s">
        <v>26</v>
      </c>
      <c r="C940" t="s">
        <v>28</v>
      </c>
      <c r="D940" t="s">
        <v>38</v>
      </c>
      <c r="E940" t="s">
        <v>44</v>
      </c>
      <c r="F940">
        <v>35085</v>
      </c>
      <c r="G940">
        <v>2</v>
      </c>
      <c r="H940">
        <v>4873</v>
      </c>
      <c r="I940" t="s">
        <v>54</v>
      </c>
      <c r="J940" t="s">
        <v>55</v>
      </c>
      <c r="K940">
        <v>52</v>
      </c>
      <c r="L940" t="s">
        <v>57</v>
      </c>
      <c r="M940" t="s">
        <v>59</v>
      </c>
      <c r="N940" t="s">
        <v>61</v>
      </c>
      <c r="O940">
        <v>3.9</v>
      </c>
      <c r="P940" t="s">
        <v>63</v>
      </c>
      <c r="Q940">
        <v>70170</v>
      </c>
      <c r="R940">
        <v>65297</v>
      </c>
      <c r="S940">
        <v>939</v>
      </c>
    </row>
    <row r="941" spans="1:19" x14ac:dyDescent="0.3">
      <c r="A941" s="5">
        <v>44275.28428428428</v>
      </c>
      <c r="B941" t="s">
        <v>26</v>
      </c>
      <c r="C941" t="s">
        <v>30</v>
      </c>
      <c r="D941" t="s">
        <v>36</v>
      </c>
      <c r="E941" t="s">
        <v>47</v>
      </c>
      <c r="F941">
        <v>59386</v>
      </c>
      <c r="G941">
        <v>4</v>
      </c>
      <c r="H941">
        <v>6470</v>
      </c>
      <c r="I941" t="s">
        <v>54</v>
      </c>
      <c r="J941" t="s">
        <v>56</v>
      </c>
      <c r="K941">
        <v>28</v>
      </c>
      <c r="L941" t="s">
        <v>57</v>
      </c>
      <c r="M941" t="s">
        <v>60</v>
      </c>
      <c r="N941" t="s">
        <v>61</v>
      </c>
      <c r="O941">
        <v>4.4000000000000004</v>
      </c>
      <c r="P941" t="s">
        <v>64</v>
      </c>
      <c r="Q941">
        <v>237544</v>
      </c>
      <c r="R941">
        <v>231074</v>
      </c>
      <c r="S941">
        <v>940</v>
      </c>
    </row>
    <row r="942" spans="1:19" x14ac:dyDescent="0.3">
      <c r="A942" s="5">
        <v>45236.925925925927</v>
      </c>
      <c r="B942" t="s">
        <v>22</v>
      </c>
      <c r="C942" t="s">
        <v>28</v>
      </c>
      <c r="D942" t="s">
        <v>33</v>
      </c>
      <c r="E942" t="s">
        <v>48</v>
      </c>
      <c r="F942">
        <v>59358</v>
      </c>
      <c r="G942">
        <v>3</v>
      </c>
      <c r="H942">
        <v>1045</v>
      </c>
      <c r="I942" t="s">
        <v>54</v>
      </c>
      <c r="J942" t="s">
        <v>55</v>
      </c>
      <c r="K942">
        <v>56</v>
      </c>
      <c r="L942" t="s">
        <v>57</v>
      </c>
      <c r="M942" t="s">
        <v>59</v>
      </c>
      <c r="N942" t="s">
        <v>62</v>
      </c>
      <c r="O942">
        <v>4.7</v>
      </c>
      <c r="P942" t="s">
        <v>66</v>
      </c>
      <c r="Q942">
        <v>178074</v>
      </c>
      <c r="R942">
        <v>177029</v>
      </c>
      <c r="S942">
        <v>941</v>
      </c>
    </row>
    <row r="943" spans="1:19" x14ac:dyDescent="0.3">
      <c r="A943" s="5">
        <v>44728.337337337332</v>
      </c>
      <c r="B943" t="s">
        <v>24</v>
      </c>
      <c r="C943" t="s">
        <v>29</v>
      </c>
      <c r="D943" t="s">
        <v>33</v>
      </c>
      <c r="E943" t="s">
        <v>46</v>
      </c>
      <c r="F943">
        <v>7305</v>
      </c>
      <c r="G943">
        <v>4</v>
      </c>
      <c r="H943">
        <v>2481</v>
      </c>
      <c r="I943" t="s">
        <v>54</v>
      </c>
      <c r="J943" t="s">
        <v>55</v>
      </c>
      <c r="K943">
        <v>42</v>
      </c>
      <c r="L943" t="s">
        <v>57</v>
      </c>
      <c r="M943" t="s">
        <v>59</v>
      </c>
      <c r="N943" t="s">
        <v>61</v>
      </c>
      <c r="O943">
        <v>3</v>
      </c>
      <c r="P943" t="s">
        <v>63</v>
      </c>
      <c r="Q943">
        <v>29220</v>
      </c>
      <c r="R943">
        <v>26739</v>
      </c>
      <c r="S943">
        <v>942</v>
      </c>
    </row>
    <row r="944" spans="1:19" x14ac:dyDescent="0.3">
      <c r="A944" s="5">
        <v>44966.555555555547</v>
      </c>
      <c r="B944" t="s">
        <v>26</v>
      </c>
      <c r="C944" t="s">
        <v>31</v>
      </c>
      <c r="D944" t="s">
        <v>38</v>
      </c>
      <c r="E944" t="s">
        <v>45</v>
      </c>
      <c r="F944">
        <v>54789</v>
      </c>
      <c r="G944">
        <v>4</v>
      </c>
      <c r="H944">
        <v>1325</v>
      </c>
      <c r="I944" t="s">
        <v>54</v>
      </c>
      <c r="J944" t="s">
        <v>56</v>
      </c>
      <c r="K944">
        <v>43</v>
      </c>
      <c r="L944" t="s">
        <v>58</v>
      </c>
      <c r="M944" t="s">
        <v>60</v>
      </c>
      <c r="N944" t="s">
        <v>61</v>
      </c>
      <c r="O944">
        <v>4</v>
      </c>
      <c r="P944" t="s">
        <v>66</v>
      </c>
      <c r="Q944">
        <v>219156</v>
      </c>
      <c r="R944">
        <v>217831</v>
      </c>
      <c r="S944">
        <v>943</v>
      </c>
    </row>
    <row r="945" spans="1:19" x14ac:dyDescent="0.3">
      <c r="A945" s="5">
        <v>44208.057057057049</v>
      </c>
      <c r="B945" t="s">
        <v>21</v>
      </c>
      <c r="C945" t="s">
        <v>31</v>
      </c>
      <c r="D945" t="s">
        <v>36</v>
      </c>
      <c r="E945" t="s">
        <v>47</v>
      </c>
      <c r="F945">
        <v>27009</v>
      </c>
      <c r="G945">
        <v>3</v>
      </c>
      <c r="H945">
        <v>3541</v>
      </c>
      <c r="I945" t="s">
        <v>51</v>
      </c>
      <c r="J945" t="s">
        <v>56</v>
      </c>
      <c r="K945">
        <v>48</v>
      </c>
      <c r="L945" t="s">
        <v>57</v>
      </c>
      <c r="M945" t="s">
        <v>59</v>
      </c>
      <c r="N945" t="s">
        <v>61</v>
      </c>
      <c r="O945">
        <v>3.4</v>
      </c>
      <c r="P945" t="s">
        <v>65</v>
      </c>
      <c r="Q945">
        <v>81027</v>
      </c>
      <c r="R945">
        <v>77486</v>
      </c>
      <c r="S945">
        <v>944</v>
      </c>
    </row>
    <row r="946" spans="1:19" x14ac:dyDescent="0.3">
      <c r="A946" s="5">
        <v>44374.663663663647</v>
      </c>
      <c r="B946" t="s">
        <v>21</v>
      </c>
      <c r="C946" t="s">
        <v>28</v>
      </c>
      <c r="D946" t="s">
        <v>33</v>
      </c>
      <c r="E946" t="s">
        <v>47</v>
      </c>
      <c r="F946">
        <v>14801</v>
      </c>
      <c r="G946">
        <v>3</v>
      </c>
      <c r="H946">
        <v>2159</v>
      </c>
      <c r="I946" t="s">
        <v>52</v>
      </c>
      <c r="J946" t="s">
        <v>55</v>
      </c>
      <c r="K946">
        <v>27</v>
      </c>
      <c r="L946" t="s">
        <v>58</v>
      </c>
      <c r="M946" t="s">
        <v>60</v>
      </c>
      <c r="N946" t="s">
        <v>61</v>
      </c>
      <c r="O946">
        <v>3.1</v>
      </c>
      <c r="P946" t="s">
        <v>63</v>
      </c>
      <c r="Q946">
        <v>44403</v>
      </c>
      <c r="R946">
        <v>42244</v>
      </c>
      <c r="S946">
        <v>945</v>
      </c>
    </row>
    <row r="947" spans="1:19" x14ac:dyDescent="0.3">
      <c r="A947" s="5">
        <v>45111.240240240229</v>
      </c>
      <c r="B947" t="s">
        <v>25</v>
      </c>
      <c r="C947" t="s">
        <v>30</v>
      </c>
      <c r="D947" t="s">
        <v>36</v>
      </c>
      <c r="E947" t="s">
        <v>47</v>
      </c>
      <c r="F947">
        <v>30685</v>
      </c>
      <c r="G947">
        <v>1</v>
      </c>
      <c r="H947">
        <v>6034</v>
      </c>
      <c r="I947" t="s">
        <v>54</v>
      </c>
      <c r="J947" t="s">
        <v>55</v>
      </c>
      <c r="K947">
        <v>48</v>
      </c>
      <c r="L947" t="s">
        <v>57</v>
      </c>
      <c r="M947" t="s">
        <v>59</v>
      </c>
      <c r="N947" t="s">
        <v>61</v>
      </c>
      <c r="O947">
        <v>4.5999999999999996</v>
      </c>
      <c r="P947" t="s">
        <v>64</v>
      </c>
      <c r="Q947">
        <v>30685</v>
      </c>
      <c r="R947">
        <v>24651</v>
      </c>
      <c r="S947">
        <v>946</v>
      </c>
    </row>
    <row r="948" spans="1:19" x14ac:dyDescent="0.3">
      <c r="A948" s="5">
        <v>44919.788788788777</v>
      </c>
      <c r="B948" t="s">
        <v>21</v>
      </c>
      <c r="C948" t="s">
        <v>30</v>
      </c>
      <c r="D948" t="s">
        <v>34</v>
      </c>
      <c r="E948" t="s">
        <v>43</v>
      </c>
      <c r="F948">
        <v>46790</v>
      </c>
      <c r="G948">
        <v>3</v>
      </c>
      <c r="H948">
        <v>9718</v>
      </c>
      <c r="I948" t="s">
        <v>51</v>
      </c>
      <c r="J948" t="s">
        <v>56</v>
      </c>
      <c r="K948">
        <v>61</v>
      </c>
      <c r="L948" t="s">
        <v>58</v>
      </c>
      <c r="M948" t="s">
        <v>60</v>
      </c>
      <c r="N948" t="s">
        <v>61</v>
      </c>
      <c r="O948">
        <v>3</v>
      </c>
      <c r="P948" t="s">
        <v>64</v>
      </c>
      <c r="Q948">
        <v>140370</v>
      </c>
      <c r="R948">
        <v>130652</v>
      </c>
      <c r="S948">
        <v>947</v>
      </c>
    </row>
    <row r="949" spans="1:19" x14ac:dyDescent="0.3">
      <c r="A949" s="5">
        <v>45083.472472472473</v>
      </c>
      <c r="B949" t="s">
        <v>27</v>
      </c>
      <c r="C949" t="s">
        <v>28</v>
      </c>
      <c r="D949" t="s">
        <v>38</v>
      </c>
      <c r="E949" t="s">
        <v>43</v>
      </c>
      <c r="F949">
        <v>12117</v>
      </c>
      <c r="G949">
        <v>3</v>
      </c>
      <c r="H949">
        <v>4540</v>
      </c>
      <c r="I949" t="s">
        <v>52</v>
      </c>
      <c r="J949" t="s">
        <v>55</v>
      </c>
      <c r="K949">
        <v>52</v>
      </c>
      <c r="L949" t="s">
        <v>57</v>
      </c>
      <c r="M949" t="s">
        <v>60</v>
      </c>
      <c r="N949" t="s">
        <v>61</v>
      </c>
      <c r="O949">
        <v>4.2</v>
      </c>
      <c r="P949" t="s">
        <v>63</v>
      </c>
      <c r="Q949">
        <v>36351</v>
      </c>
      <c r="R949">
        <v>31811</v>
      </c>
      <c r="S949">
        <v>948</v>
      </c>
    </row>
    <row r="950" spans="1:19" x14ac:dyDescent="0.3">
      <c r="A950" s="5">
        <v>44386.35535535535</v>
      </c>
      <c r="B950" t="s">
        <v>26</v>
      </c>
      <c r="C950" t="s">
        <v>30</v>
      </c>
      <c r="D950" t="s">
        <v>37</v>
      </c>
      <c r="E950" t="s">
        <v>41</v>
      </c>
      <c r="F950">
        <v>34087</v>
      </c>
      <c r="G950">
        <v>2</v>
      </c>
      <c r="H950">
        <v>4356</v>
      </c>
      <c r="I950" t="s">
        <v>54</v>
      </c>
      <c r="J950" t="s">
        <v>55</v>
      </c>
      <c r="K950">
        <v>45</v>
      </c>
      <c r="L950" t="s">
        <v>57</v>
      </c>
      <c r="M950" t="s">
        <v>59</v>
      </c>
      <c r="N950" t="s">
        <v>62</v>
      </c>
      <c r="O950">
        <v>3.9</v>
      </c>
      <c r="P950" t="s">
        <v>64</v>
      </c>
      <c r="Q950">
        <v>68174</v>
      </c>
      <c r="R950">
        <v>63818</v>
      </c>
      <c r="S950">
        <v>949</v>
      </c>
    </row>
    <row r="951" spans="1:19" x14ac:dyDescent="0.3">
      <c r="A951" s="5">
        <v>45124.393393393388</v>
      </c>
      <c r="B951" t="s">
        <v>27</v>
      </c>
      <c r="C951" t="s">
        <v>29</v>
      </c>
      <c r="D951" t="s">
        <v>40</v>
      </c>
      <c r="E951" t="s">
        <v>43</v>
      </c>
      <c r="F951">
        <v>16191</v>
      </c>
      <c r="G951">
        <v>3</v>
      </c>
      <c r="H951">
        <v>6108</v>
      </c>
      <c r="I951" t="s">
        <v>54</v>
      </c>
      <c r="J951" t="s">
        <v>55</v>
      </c>
      <c r="K951">
        <v>25</v>
      </c>
      <c r="L951" t="s">
        <v>58</v>
      </c>
      <c r="M951" t="s">
        <v>60</v>
      </c>
      <c r="N951" t="s">
        <v>61</v>
      </c>
      <c r="O951">
        <v>4.9000000000000004</v>
      </c>
      <c r="P951" t="s">
        <v>65</v>
      </c>
      <c r="Q951">
        <v>48573</v>
      </c>
      <c r="R951">
        <v>42465</v>
      </c>
      <c r="S951">
        <v>950</v>
      </c>
    </row>
    <row r="952" spans="1:19" x14ac:dyDescent="0.3">
      <c r="A952" s="5">
        <v>44725.414414414408</v>
      </c>
      <c r="B952" t="s">
        <v>25</v>
      </c>
      <c r="C952" t="s">
        <v>32</v>
      </c>
      <c r="D952" t="s">
        <v>38</v>
      </c>
      <c r="E952" t="s">
        <v>48</v>
      </c>
      <c r="F952">
        <v>8434</v>
      </c>
      <c r="G952">
        <v>3</v>
      </c>
      <c r="H952">
        <v>7379</v>
      </c>
      <c r="I952" t="s">
        <v>53</v>
      </c>
      <c r="J952" t="s">
        <v>56</v>
      </c>
      <c r="K952">
        <v>43</v>
      </c>
      <c r="L952" t="s">
        <v>58</v>
      </c>
      <c r="M952" t="s">
        <v>60</v>
      </c>
      <c r="N952" t="s">
        <v>62</v>
      </c>
      <c r="O952">
        <v>4.9000000000000004</v>
      </c>
      <c r="P952" t="s">
        <v>64</v>
      </c>
      <c r="Q952">
        <v>25302</v>
      </c>
      <c r="R952">
        <v>17923</v>
      </c>
      <c r="S952">
        <v>951</v>
      </c>
    </row>
    <row r="953" spans="1:19" x14ac:dyDescent="0.3">
      <c r="A953" s="5">
        <v>43962.531531531531</v>
      </c>
      <c r="B953" t="s">
        <v>21</v>
      </c>
      <c r="C953" t="s">
        <v>31</v>
      </c>
      <c r="D953" t="s">
        <v>36</v>
      </c>
      <c r="E953" t="s">
        <v>47</v>
      </c>
      <c r="F953">
        <v>37715</v>
      </c>
      <c r="G953">
        <v>1</v>
      </c>
      <c r="H953">
        <v>731</v>
      </c>
      <c r="I953" t="s">
        <v>53</v>
      </c>
      <c r="J953" t="s">
        <v>56</v>
      </c>
      <c r="K953">
        <v>34</v>
      </c>
      <c r="L953" t="s">
        <v>58</v>
      </c>
      <c r="M953" t="s">
        <v>60</v>
      </c>
      <c r="N953" t="s">
        <v>62</v>
      </c>
      <c r="O953">
        <v>3.5</v>
      </c>
      <c r="P953" t="s">
        <v>65</v>
      </c>
      <c r="Q953">
        <v>37715</v>
      </c>
      <c r="R953">
        <v>36984</v>
      </c>
      <c r="S953">
        <v>952</v>
      </c>
    </row>
    <row r="954" spans="1:19" x14ac:dyDescent="0.3">
      <c r="A954" s="5">
        <v>43930.379379379367</v>
      </c>
      <c r="B954" t="s">
        <v>20</v>
      </c>
      <c r="C954" t="s">
        <v>31</v>
      </c>
      <c r="D954" t="s">
        <v>33</v>
      </c>
      <c r="E954" t="s">
        <v>42</v>
      </c>
      <c r="F954">
        <v>17236</v>
      </c>
      <c r="G954">
        <v>4</v>
      </c>
      <c r="H954">
        <v>8973</v>
      </c>
      <c r="I954" t="s">
        <v>52</v>
      </c>
      <c r="J954" t="s">
        <v>55</v>
      </c>
      <c r="K954">
        <v>62</v>
      </c>
      <c r="L954" t="s">
        <v>57</v>
      </c>
      <c r="M954" t="s">
        <v>59</v>
      </c>
      <c r="N954" t="s">
        <v>61</v>
      </c>
      <c r="O954">
        <v>3.7</v>
      </c>
      <c r="P954" t="s">
        <v>64</v>
      </c>
      <c r="Q954">
        <v>68944</v>
      </c>
      <c r="R954">
        <v>59971</v>
      </c>
      <c r="S954">
        <v>953</v>
      </c>
    </row>
    <row r="955" spans="1:19" x14ac:dyDescent="0.3">
      <c r="A955" s="5">
        <v>44732.721721721711</v>
      </c>
      <c r="B955" t="s">
        <v>24</v>
      </c>
      <c r="C955" t="s">
        <v>31</v>
      </c>
      <c r="D955" t="s">
        <v>39</v>
      </c>
      <c r="E955" t="s">
        <v>43</v>
      </c>
      <c r="F955">
        <v>7950</v>
      </c>
      <c r="G955">
        <v>4</v>
      </c>
      <c r="H955">
        <v>4541</v>
      </c>
      <c r="I955" t="s">
        <v>51</v>
      </c>
      <c r="J955" t="s">
        <v>55</v>
      </c>
      <c r="K955">
        <v>20</v>
      </c>
      <c r="L955" t="s">
        <v>58</v>
      </c>
      <c r="M955" t="s">
        <v>59</v>
      </c>
      <c r="N955" t="s">
        <v>61</v>
      </c>
      <c r="O955">
        <v>3.8</v>
      </c>
      <c r="P955" t="s">
        <v>63</v>
      </c>
      <c r="Q955">
        <v>31800</v>
      </c>
      <c r="R955">
        <v>27259</v>
      </c>
      <c r="S955">
        <v>954</v>
      </c>
    </row>
    <row r="956" spans="1:19" x14ac:dyDescent="0.3">
      <c r="A956" s="5">
        <v>44593.882882882877</v>
      </c>
      <c r="B956" t="s">
        <v>20</v>
      </c>
      <c r="C956" t="s">
        <v>32</v>
      </c>
      <c r="D956" t="s">
        <v>40</v>
      </c>
      <c r="E956" t="s">
        <v>50</v>
      </c>
      <c r="F956">
        <v>57340</v>
      </c>
      <c r="G956">
        <v>1</v>
      </c>
      <c r="H956">
        <v>6006</v>
      </c>
      <c r="I956" t="s">
        <v>52</v>
      </c>
      <c r="J956" t="s">
        <v>55</v>
      </c>
      <c r="K956">
        <v>48</v>
      </c>
      <c r="L956" t="s">
        <v>58</v>
      </c>
      <c r="M956" t="s">
        <v>60</v>
      </c>
      <c r="N956" t="s">
        <v>61</v>
      </c>
      <c r="O956">
        <v>4.5999999999999996</v>
      </c>
      <c r="P956" t="s">
        <v>66</v>
      </c>
      <c r="Q956">
        <v>57340</v>
      </c>
      <c r="R956">
        <v>51334</v>
      </c>
      <c r="S956">
        <v>955</v>
      </c>
    </row>
    <row r="957" spans="1:19" x14ac:dyDescent="0.3">
      <c r="A957" s="5">
        <v>43848.537537537537</v>
      </c>
      <c r="B957" t="s">
        <v>23</v>
      </c>
      <c r="C957" t="s">
        <v>29</v>
      </c>
      <c r="D957" t="s">
        <v>39</v>
      </c>
      <c r="E957" t="s">
        <v>45</v>
      </c>
      <c r="F957">
        <v>11131</v>
      </c>
      <c r="G957">
        <v>4</v>
      </c>
      <c r="H957">
        <v>2738</v>
      </c>
      <c r="I957" t="s">
        <v>51</v>
      </c>
      <c r="J957" t="s">
        <v>55</v>
      </c>
      <c r="K957">
        <v>22</v>
      </c>
      <c r="L957" t="s">
        <v>57</v>
      </c>
      <c r="M957" t="s">
        <v>60</v>
      </c>
      <c r="N957" t="s">
        <v>62</v>
      </c>
      <c r="O957">
        <v>3.6</v>
      </c>
      <c r="P957" t="s">
        <v>65</v>
      </c>
      <c r="Q957">
        <v>44524</v>
      </c>
      <c r="R957">
        <v>41786</v>
      </c>
      <c r="S957">
        <v>956</v>
      </c>
    </row>
    <row r="958" spans="1:19" x14ac:dyDescent="0.3">
      <c r="A958" s="5">
        <v>44731.260260260256</v>
      </c>
      <c r="B958" t="s">
        <v>19</v>
      </c>
      <c r="C958" t="s">
        <v>28</v>
      </c>
      <c r="D958" t="s">
        <v>35</v>
      </c>
      <c r="E958" t="s">
        <v>41</v>
      </c>
      <c r="F958">
        <v>48336</v>
      </c>
      <c r="G958">
        <v>3</v>
      </c>
      <c r="H958">
        <v>3788</v>
      </c>
      <c r="I958" t="s">
        <v>53</v>
      </c>
      <c r="J958" t="s">
        <v>56</v>
      </c>
      <c r="K958">
        <v>26</v>
      </c>
      <c r="L958" t="s">
        <v>57</v>
      </c>
      <c r="M958" t="s">
        <v>59</v>
      </c>
      <c r="N958" t="s">
        <v>62</v>
      </c>
      <c r="O958">
        <v>3.9</v>
      </c>
      <c r="P958" t="s">
        <v>65</v>
      </c>
      <c r="Q958">
        <v>145008</v>
      </c>
      <c r="R958">
        <v>141220</v>
      </c>
      <c r="S958">
        <v>957</v>
      </c>
    </row>
    <row r="959" spans="1:19" x14ac:dyDescent="0.3">
      <c r="A959" s="5">
        <v>44159.828828828817</v>
      </c>
      <c r="B959" t="s">
        <v>19</v>
      </c>
      <c r="C959" t="s">
        <v>30</v>
      </c>
      <c r="D959" t="s">
        <v>36</v>
      </c>
      <c r="E959" t="s">
        <v>49</v>
      </c>
      <c r="F959">
        <v>6303</v>
      </c>
      <c r="G959">
        <v>4</v>
      </c>
      <c r="H959">
        <v>933</v>
      </c>
      <c r="I959" t="s">
        <v>52</v>
      </c>
      <c r="J959" t="s">
        <v>55</v>
      </c>
      <c r="K959">
        <v>38</v>
      </c>
      <c r="L959" t="s">
        <v>58</v>
      </c>
      <c r="M959" t="s">
        <v>59</v>
      </c>
      <c r="N959" t="s">
        <v>62</v>
      </c>
      <c r="O959">
        <v>4.3</v>
      </c>
      <c r="P959" t="s">
        <v>66</v>
      </c>
      <c r="Q959">
        <v>25212</v>
      </c>
      <c r="R959">
        <v>24279</v>
      </c>
      <c r="S959">
        <v>958</v>
      </c>
    </row>
    <row r="960" spans="1:19" x14ac:dyDescent="0.3">
      <c r="A960" s="5">
        <v>44446.275275275257</v>
      </c>
      <c r="B960" t="s">
        <v>18</v>
      </c>
      <c r="C960" t="s">
        <v>30</v>
      </c>
      <c r="D960" t="s">
        <v>37</v>
      </c>
      <c r="E960" t="s">
        <v>47</v>
      </c>
      <c r="F960">
        <v>26706</v>
      </c>
      <c r="G960">
        <v>4</v>
      </c>
      <c r="H960">
        <v>7813</v>
      </c>
      <c r="I960" t="s">
        <v>52</v>
      </c>
      <c r="J960" t="s">
        <v>55</v>
      </c>
      <c r="K960">
        <v>51</v>
      </c>
      <c r="L960" t="s">
        <v>58</v>
      </c>
      <c r="M960" t="s">
        <v>59</v>
      </c>
      <c r="N960" t="s">
        <v>61</v>
      </c>
      <c r="O960">
        <v>4.2</v>
      </c>
      <c r="P960" t="s">
        <v>64</v>
      </c>
      <c r="Q960">
        <v>106824</v>
      </c>
      <c r="R960">
        <v>99011</v>
      </c>
      <c r="S960">
        <v>959</v>
      </c>
    </row>
    <row r="961" spans="1:19" x14ac:dyDescent="0.3">
      <c r="A961" s="5">
        <v>44075.064064064063</v>
      </c>
      <c r="B961" t="s">
        <v>25</v>
      </c>
      <c r="C961" t="s">
        <v>32</v>
      </c>
      <c r="D961" t="s">
        <v>35</v>
      </c>
      <c r="E961" t="s">
        <v>49</v>
      </c>
      <c r="F961">
        <v>45234</v>
      </c>
      <c r="G961">
        <v>1</v>
      </c>
      <c r="H961">
        <v>4916</v>
      </c>
      <c r="I961" t="s">
        <v>51</v>
      </c>
      <c r="J961" t="s">
        <v>56</v>
      </c>
      <c r="K961">
        <v>24</v>
      </c>
      <c r="L961" t="s">
        <v>58</v>
      </c>
      <c r="M961" t="s">
        <v>59</v>
      </c>
      <c r="N961" t="s">
        <v>61</v>
      </c>
      <c r="O961">
        <v>4.9000000000000004</v>
      </c>
      <c r="P961" t="s">
        <v>66</v>
      </c>
      <c r="Q961">
        <v>45234</v>
      </c>
      <c r="R961">
        <v>40318</v>
      </c>
      <c r="S961">
        <v>960</v>
      </c>
    </row>
    <row r="962" spans="1:19" x14ac:dyDescent="0.3">
      <c r="A962" s="5">
        <v>45187.236236236233</v>
      </c>
      <c r="B962" t="s">
        <v>24</v>
      </c>
      <c r="C962" t="s">
        <v>31</v>
      </c>
      <c r="D962" t="s">
        <v>38</v>
      </c>
      <c r="E962" t="s">
        <v>50</v>
      </c>
      <c r="F962">
        <v>14913</v>
      </c>
      <c r="G962">
        <v>4</v>
      </c>
      <c r="H962">
        <v>5692</v>
      </c>
      <c r="I962" t="s">
        <v>54</v>
      </c>
      <c r="J962" t="s">
        <v>55</v>
      </c>
      <c r="K962">
        <v>47</v>
      </c>
      <c r="L962" t="s">
        <v>57</v>
      </c>
      <c r="M962" t="s">
        <v>60</v>
      </c>
      <c r="N962" t="s">
        <v>61</v>
      </c>
      <c r="O962">
        <v>4.7</v>
      </c>
      <c r="P962" t="s">
        <v>66</v>
      </c>
      <c r="Q962">
        <v>59652</v>
      </c>
      <c r="R962">
        <v>53960</v>
      </c>
      <c r="S962">
        <v>961</v>
      </c>
    </row>
    <row r="963" spans="1:19" x14ac:dyDescent="0.3">
      <c r="A963" s="5">
        <v>44383.432432432433</v>
      </c>
      <c r="B963" t="s">
        <v>19</v>
      </c>
      <c r="C963" t="s">
        <v>30</v>
      </c>
      <c r="D963" t="s">
        <v>39</v>
      </c>
      <c r="E963" t="s">
        <v>41</v>
      </c>
      <c r="F963">
        <v>46963</v>
      </c>
      <c r="G963">
        <v>4</v>
      </c>
      <c r="H963">
        <v>7966</v>
      </c>
      <c r="I963" t="s">
        <v>53</v>
      </c>
      <c r="J963" t="s">
        <v>55</v>
      </c>
      <c r="K963">
        <v>24</v>
      </c>
      <c r="L963" t="s">
        <v>58</v>
      </c>
      <c r="M963" t="s">
        <v>59</v>
      </c>
      <c r="N963" t="s">
        <v>61</v>
      </c>
      <c r="O963">
        <v>3.8</v>
      </c>
      <c r="P963" t="s">
        <v>65</v>
      </c>
      <c r="Q963">
        <v>187852</v>
      </c>
      <c r="R963">
        <v>179886</v>
      </c>
      <c r="S963">
        <v>962</v>
      </c>
    </row>
    <row r="964" spans="1:19" x14ac:dyDescent="0.3">
      <c r="A964" s="5">
        <v>44253.362362362357</v>
      </c>
      <c r="B964" t="s">
        <v>20</v>
      </c>
      <c r="C964" t="s">
        <v>28</v>
      </c>
      <c r="D964" t="s">
        <v>33</v>
      </c>
      <c r="E964" t="s">
        <v>46</v>
      </c>
      <c r="F964">
        <v>3873</v>
      </c>
      <c r="G964">
        <v>4</v>
      </c>
      <c r="H964">
        <v>5255</v>
      </c>
      <c r="I964" t="s">
        <v>54</v>
      </c>
      <c r="J964" t="s">
        <v>55</v>
      </c>
      <c r="K964">
        <v>54</v>
      </c>
      <c r="L964" t="s">
        <v>57</v>
      </c>
      <c r="M964" t="s">
        <v>59</v>
      </c>
      <c r="N964" t="s">
        <v>62</v>
      </c>
      <c r="O964">
        <v>4.9000000000000004</v>
      </c>
      <c r="P964" t="s">
        <v>66</v>
      </c>
      <c r="Q964">
        <v>15492</v>
      </c>
      <c r="R964">
        <v>10237</v>
      </c>
      <c r="S964">
        <v>963</v>
      </c>
    </row>
    <row r="965" spans="1:19" x14ac:dyDescent="0.3">
      <c r="A965" s="5">
        <v>45178.467467467468</v>
      </c>
      <c r="B965" t="s">
        <v>23</v>
      </c>
      <c r="C965" t="s">
        <v>30</v>
      </c>
      <c r="D965" t="s">
        <v>39</v>
      </c>
      <c r="E965" t="s">
        <v>41</v>
      </c>
      <c r="F965">
        <v>51372</v>
      </c>
      <c r="G965">
        <v>3</v>
      </c>
      <c r="H965">
        <v>7380</v>
      </c>
      <c r="I965" t="s">
        <v>54</v>
      </c>
      <c r="J965" t="s">
        <v>55</v>
      </c>
      <c r="K965">
        <v>44</v>
      </c>
      <c r="L965" t="s">
        <v>58</v>
      </c>
      <c r="M965" t="s">
        <v>59</v>
      </c>
      <c r="N965" t="s">
        <v>61</v>
      </c>
      <c r="O965">
        <v>3.3</v>
      </c>
      <c r="P965" t="s">
        <v>63</v>
      </c>
      <c r="Q965">
        <v>154116</v>
      </c>
      <c r="R965">
        <v>146736</v>
      </c>
      <c r="S965">
        <v>964</v>
      </c>
    </row>
    <row r="966" spans="1:19" x14ac:dyDescent="0.3">
      <c r="A966" s="5">
        <v>43975.684684684667</v>
      </c>
      <c r="B966" t="s">
        <v>19</v>
      </c>
      <c r="C966" t="s">
        <v>31</v>
      </c>
      <c r="D966" t="s">
        <v>33</v>
      </c>
      <c r="E966" t="s">
        <v>45</v>
      </c>
      <c r="F966">
        <v>54383</v>
      </c>
      <c r="G966">
        <v>3</v>
      </c>
      <c r="H966">
        <v>4947</v>
      </c>
      <c r="I966" t="s">
        <v>53</v>
      </c>
      <c r="J966" t="s">
        <v>56</v>
      </c>
      <c r="K966">
        <v>51</v>
      </c>
      <c r="L966" t="s">
        <v>57</v>
      </c>
      <c r="M966" t="s">
        <v>59</v>
      </c>
      <c r="N966" t="s">
        <v>61</v>
      </c>
      <c r="O966">
        <v>3.8</v>
      </c>
      <c r="P966" t="s">
        <v>66</v>
      </c>
      <c r="Q966">
        <v>163149</v>
      </c>
      <c r="R966">
        <v>158202</v>
      </c>
      <c r="S966">
        <v>965</v>
      </c>
    </row>
    <row r="967" spans="1:19" x14ac:dyDescent="0.3">
      <c r="A967" s="5">
        <v>44148.137137137128</v>
      </c>
      <c r="B967" t="s">
        <v>19</v>
      </c>
      <c r="C967" t="s">
        <v>28</v>
      </c>
      <c r="D967" t="s">
        <v>38</v>
      </c>
      <c r="E967" t="s">
        <v>42</v>
      </c>
      <c r="F967">
        <v>35583</v>
      </c>
      <c r="G967">
        <v>3</v>
      </c>
      <c r="H967">
        <v>2586</v>
      </c>
      <c r="I967" t="s">
        <v>53</v>
      </c>
      <c r="J967" t="s">
        <v>56</v>
      </c>
      <c r="K967">
        <v>38</v>
      </c>
      <c r="L967" t="s">
        <v>57</v>
      </c>
      <c r="M967" t="s">
        <v>59</v>
      </c>
      <c r="N967" t="s">
        <v>61</v>
      </c>
      <c r="O967">
        <v>4.5</v>
      </c>
      <c r="P967" t="s">
        <v>66</v>
      </c>
      <c r="Q967">
        <v>106749</v>
      </c>
      <c r="R967">
        <v>104163</v>
      </c>
      <c r="S967">
        <v>966</v>
      </c>
    </row>
    <row r="968" spans="1:19" x14ac:dyDescent="0.3">
      <c r="A968" s="5">
        <v>44278.207207207197</v>
      </c>
      <c r="B968" t="s">
        <v>18</v>
      </c>
      <c r="C968" t="s">
        <v>31</v>
      </c>
      <c r="D968" t="s">
        <v>36</v>
      </c>
      <c r="E968" t="s">
        <v>43</v>
      </c>
      <c r="F968">
        <v>53772</v>
      </c>
      <c r="G968">
        <v>4</v>
      </c>
      <c r="H968">
        <v>3729</v>
      </c>
      <c r="I968" t="s">
        <v>51</v>
      </c>
      <c r="J968" t="s">
        <v>56</v>
      </c>
      <c r="K968">
        <v>33</v>
      </c>
      <c r="L968" t="s">
        <v>58</v>
      </c>
      <c r="M968" t="s">
        <v>59</v>
      </c>
      <c r="N968" t="s">
        <v>61</v>
      </c>
      <c r="O968">
        <v>4</v>
      </c>
      <c r="P968" t="s">
        <v>66</v>
      </c>
      <c r="Q968">
        <v>215088</v>
      </c>
      <c r="R968">
        <v>211359</v>
      </c>
      <c r="S968">
        <v>967</v>
      </c>
    </row>
    <row r="969" spans="1:19" x14ac:dyDescent="0.3">
      <c r="A969" s="5">
        <v>44333.742742742732</v>
      </c>
      <c r="B969" t="s">
        <v>22</v>
      </c>
      <c r="C969" t="s">
        <v>31</v>
      </c>
      <c r="D969" t="s">
        <v>36</v>
      </c>
      <c r="E969" t="s">
        <v>50</v>
      </c>
      <c r="F969">
        <v>41283</v>
      </c>
      <c r="G969">
        <v>4</v>
      </c>
      <c r="H969">
        <v>7551</v>
      </c>
      <c r="I969" t="s">
        <v>54</v>
      </c>
      <c r="J969" t="s">
        <v>56</v>
      </c>
      <c r="K969">
        <v>29</v>
      </c>
      <c r="L969" t="s">
        <v>58</v>
      </c>
      <c r="M969" t="s">
        <v>60</v>
      </c>
      <c r="N969" t="s">
        <v>62</v>
      </c>
      <c r="O969">
        <v>3.2</v>
      </c>
      <c r="P969" t="s">
        <v>64</v>
      </c>
      <c r="Q969">
        <v>165132</v>
      </c>
      <c r="R969">
        <v>157581</v>
      </c>
      <c r="S969">
        <v>968</v>
      </c>
    </row>
    <row r="970" spans="1:19" x14ac:dyDescent="0.3">
      <c r="A970" s="5">
        <v>44137.906906906901</v>
      </c>
      <c r="B970" t="s">
        <v>22</v>
      </c>
      <c r="C970" t="s">
        <v>32</v>
      </c>
      <c r="D970" t="s">
        <v>38</v>
      </c>
      <c r="E970" t="s">
        <v>48</v>
      </c>
      <c r="F970">
        <v>23678</v>
      </c>
      <c r="G970">
        <v>4</v>
      </c>
      <c r="H970">
        <v>3776</v>
      </c>
      <c r="I970" t="s">
        <v>52</v>
      </c>
      <c r="J970" t="s">
        <v>55</v>
      </c>
      <c r="K970">
        <v>33</v>
      </c>
      <c r="L970" t="s">
        <v>58</v>
      </c>
      <c r="M970" t="s">
        <v>59</v>
      </c>
      <c r="N970" t="s">
        <v>61</v>
      </c>
      <c r="O970">
        <v>3.3</v>
      </c>
      <c r="P970" t="s">
        <v>65</v>
      </c>
      <c r="Q970">
        <v>94712</v>
      </c>
      <c r="R970">
        <v>90936</v>
      </c>
      <c r="S970">
        <v>969</v>
      </c>
    </row>
    <row r="971" spans="1:19" x14ac:dyDescent="0.3">
      <c r="A971" s="5">
        <v>44982.631631631622</v>
      </c>
      <c r="B971" t="s">
        <v>18</v>
      </c>
      <c r="C971" t="s">
        <v>31</v>
      </c>
      <c r="D971" t="s">
        <v>35</v>
      </c>
      <c r="E971" t="s">
        <v>42</v>
      </c>
      <c r="F971">
        <v>19732</v>
      </c>
      <c r="G971">
        <v>4</v>
      </c>
      <c r="H971">
        <v>5686</v>
      </c>
      <c r="I971" t="s">
        <v>52</v>
      </c>
      <c r="J971" t="s">
        <v>55</v>
      </c>
      <c r="K971">
        <v>60</v>
      </c>
      <c r="L971" t="s">
        <v>58</v>
      </c>
      <c r="M971" t="s">
        <v>59</v>
      </c>
      <c r="N971" t="s">
        <v>61</v>
      </c>
      <c r="O971">
        <v>3.3</v>
      </c>
      <c r="P971" t="s">
        <v>65</v>
      </c>
      <c r="Q971">
        <v>78928</v>
      </c>
      <c r="R971">
        <v>73242</v>
      </c>
      <c r="S971">
        <v>970</v>
      </c>
    </row>
    <row r="972" spans="1:19" x14ac:dyDescent="0.3">
      <c r="A972" s="5">
        <v>44903.71271271271</v>
      </c>
      <c r="B972" t="s">
        <v>18</v>
      </c>
      <c r="C972" t="s">
        <v>28</v>
      </c>
      <c r="D972" t="s">
        <v>36</v>
      </c>
      <c r="E972" t="s">
        <v>47</v>
      </c>
      <c r="F972">
        <v>50981</v>
      </c>
      <c r="G972">
        <v>3</v>
      </c>
      <c r="H972">
        <v>4074</v>
      </c>
      <c r="I972" t="s">
        <v>53</v>
      </c>
      <c r="J972" t="s">
        <v>55</v>
      </c>
      <c r="K972">
        <v>39</v>
      </c>
      <c r="L972" t="s">
        <v>57</v>
      </c>
      <c r="M972" t="s">
        <v>59</v>
      </c>
      <c r="N972" t="s">
        <v>61</v>
      </c>
      <c r="O972">
        <v>4.4000000000000004</v>
      </c>
      <c r="P972" t="s">
        <v>64</v>
      </c>
      <c r="Q972">
        <v>152943</v>
      </c>
      <c r="R972">
        <v>148869</v>
      </c>
      <c r="S972">
        <v>971</v>
      </c>
    </row>
    <row r="973" spans="1:19" x14ac:dyDescent="0.3">
      <c r="A973" s="5">
        <v>44807.256256256253</v>
      </c>
      <c r="B973" t="s">
        <v>26</v>
      </c>
      <c r="C973" t="s">
        <v>32</v>
      </c>
      <c r="D973" t="s">
        <v>38</v>
      </c>
      <c r="E973" t="s">
        <v>44</v>
      </c>
      <c r="F973">
        <v>56506</v>
      </c>
      <c r="G973">
        <v>3</v>
      </c>
      <c r="H973">
        <v>5176</v>
      </c>
      <c r="I973" t="s">
        <v>54</v>
      </c>
      <c r="J973" t="s">
        <v>55</v>
      </c>
      <c r="K973">
        <v>45</v>
      </c>
      <c r="L973" t="s">
        <v>57</v>
      </c>
      <c r="M973" t="s">
        <v>59</v>
      </c>
      <c r="N973" t="s">
        <v>61</v>
      </c>
      <c r="O973">
        <v>3.7</v>
      </c>
      <c r="P973" t="s">
        <v>64</v>
      </c>
      <c r="Q973">
        <v>169518</v>
      </c>
      <c r="R973">
        <v>164342</v>
      </c>
      <c r="S973">
        <v>972</v>
      </c>
    </row>
    <row r="974" spans="1:19" x14ac:dyDescent="0.3">
      <c r="A974" s="5">
        <v>44684.493493493494</v>
      </c>
      <c r="B974" t="s">
        <v>23</v>
      </c>
      <c r="C974" t="s">
        <v>32</v>
      </c>
      <c r="D974" t="s">
        <v>34</v>
      </c>
      <c r="E974" t="s">
        <v>47</v>
      </c>
      <c r="F974">
        <v>13407</v>
      </c>
      <c r="G974">
        <v>4</v>
      </c>
      <c r="H974">
        <v>8921</v>
      </c>
      <c r="I974" t="s">
        <v>53</v>
      </c>
      <c r="J974" t="s">
        <v>56</v>
      </c>
      <c r="K974">
        <v>61</v>
      </c>
      <c r="L974" t="s">
        <v>58</v>
      </c>
      <c r="M974" t="s">
        <v>60</v>
      </c>
      <c r="N974" t="s">
        <v>61</v>
      </c>
      <c r="O974">
        <v>3.4</v>
      </c>
      <c r="P974" t="s">
        <v>65</v>
      </c>
      <c r="Q974">
        <v>53628</v>
      </c>
      <c r="R974">
        <v>44707</v>
      </c>
      <c r="S974">
        <v>973</v>
      </c>
    </row>
    <row r="975" spans="1:19" x14ac:dyDescent="0.3">
      <c r="A975" s="5">
        <v>44231.440440440441</v>
      </c>
      <c r="B975" t="s">
        <v>20</v>
      </c>
      <c r="C975" t="s">
        <v>28</v>
      </c>
      <c r="D975" t="s">
        <v>35</v>
      </c>
      <c r="E975" t="s">
        <v>49</v>
      </c>
      <c r="F975">
        <v>9394</v>
      </c>
      <c r="G975">
        <v>1</v>
      </c>
      <c r="H975">
        <v>4833</v>
      </c>
      <c r="I975" t="s">
        <v>53</v>
      </c>
      <c r="J975" t="s">
        <v>55</v>
      </c>
      <c r="K975">
        <v>36</v>
      </c>
      <c r="L975" t="s">
        <v>57</v>
      </c>
      <c r="M975" t="s">
        <v>60</v>
      </c>
      <c r="N975" t="s">
        <v>61</v>
      </c>
      <c r="O975">
        <v>4.8</v>
      </c>
      <c r="P975" t="s">
        <v>64</v>
      </c>
      <c r="Q975">
        <v>9394</v>
      </c>
      <c r="R975">
        <v>4561</v>
      </c>
      <c r="S975">
        <v>974</v>
      </c>
    </row>
    <row r="976" spans="1:19" x14ac:dyDescent="0.3">
      <c r="A976" s="5">
        <v>44428.737737737727</v>
      </c>
      <c r="B976" t="s">
        <v>19</v>
      </c>
      <c r="C976" t="s">
        <v>32</v>
      </c>
      <c r="D976" t="s">
        <v>37</v>
      </c>
      <c r="E976" t="s">
        <v>47</v>
      </c>
      <c r="F976">
        <v>26451</v>
      </c>
      <c r="G976">
        <v>2</v>
      </c>
      <c r="H976">
        <v>8604</v>
      </c>
      <c r="I976" t="s">
        <v>52</v>
      </c>
      <c r="J976" t="s">
        <v>55</v>
      </c>
      <c r="K976">
        <v>28</v>
      </c>
      <c r="L976" t="s">
        <v>57</v>
      </c>
      <c r="M976" t="s">
        <v>59</v>
      </c>
      <c r="N976" t="s">
        <v>62</v>
      </c>
      <c r="O976">
        <v>4.3</v>
      </c>
      <c r="P976" t="s">
        <v>63</v>
      </c>
      <c r="Q976">
        <v>52902</v>
      </c>
      <c r="R976">
        <v>44298</v>
      </c>
      <c r="S976">
        <v>975</v>
      </c>
    </row>
    <row r="977" spans="1:19" x14ac:dyDescent="0.3">
      <c r="A977" s="5">
        <v>45175.544544544537</v>
      </c>
      <c r="B977" t="s">
        <v>19</v>
      </c>
      <c r="C977" t="s">
        <v>28</v>
      </c>
      <c r="D977" t="s">
        <v>39</v>
      </c>
      <c r="E977" t="s">
        <v>45</v>
      </c>
      <c r="F977">
        <v>40279</v>
      </c>
      <c r="G977">
        <v>3</v>
      </c>
      <c r="H977">
        <v>4474</v>
      </c>
      <c r="I977" t="s">
        <v>54</v>
      </c>
      <c r="J977" t="s">
        <v>56</v>
      </c>
      <c r="K977">
        <v>30</v>
      </c>
      <c r="L977" t="s">
        <v>57</v>
      </c>
      <c r="M977" t="s">
        <v>59</v>
      </c>
      <c r="N977" t="s">
        <v>62</v>
      </c>
      <c r="O977">
        <v>3.1</v>
      </c>
      <c r="P977" t="s">
        <v>64</v>
      </c>
      <c r="Q977">
        <v>120837</v>
      </c>
      <c r="R977">
        <v>116363</v>
      </c>
      <c r="S977">
        <v>976</v>
      </c>
    </row>
    <row r="978" spans="1:19" x14ac:dyDescent="0.3">
      <c r="A978" s="5">
        <v>44636.265265265247</v>
      </c>
      <c r="B978" t="s">
        <v>20</v>
      </c>
      <c r="C978" t="s">
        <v>30</v>
      </c>
      <c r="D978" t="s">
        <v>39</v>
      </c>
      <c r="E978" t="s">
        <v>48</v>
      </c>
      <c r="F978">
        <v>51035</v>
      </c>
      <c r="G978">
        <v>3</v>
      </c>
      <c r="H978">
        <v>2961</v>
      </c>
      <c r="I978" t="s">
        <v>54</v>
      </c>
      <c r="J978" t="s">
        <v>55</v>
      </c>
      <c r="K978">
        <v>20</v>
      </c>
      <c r="L978" t="s">
        <v>57</v>
      </c>
      <c r="M978" t="s">
        <v>59</v>
      </c>
      <c r="N978" t="s">
        <v>62</v>
      </c>
      <c r="O978">
        <v>4.8</v>
      </c>
      <c r="P978" t="s">
        <v>64</v>
      </c>
      <c r="Q978">
        <v>153105</v>
      </c>
      <c r="R978">
        <v>150144</v>
      </c>
      <c r="S978">
        <v>977</v>
      </c>
    </row>
    <row r="979" spans="1:19" x14ac:dyDescent="0.3">
      <c r="A979" s="5">
        <v>44172.981981981982</v>
      </c>
      <c r="B979" t="s">
        <v>21</v>
      </c>
      <c r="C979" t="s">
        <v>32</v>
      </c>
      <c r="D979" t="s">
        <v>35</v>
      </c>
      <c r="E979" t="s">
        <v>42</v>
      </c>
      <c r="F979">
        <v>26692</v>
      </c>
      <c r="G979">
        <v>3</v>
      </c>
      <c r="H979">
        <v>5255</v>
      </c>
      <c r="I979" t="s">
        <v>51</v>
      </c>
      <c r="J979" t="s">
        <v>56</v>
      </c>
      <c r="K979">
        <v>29</v>
      </c>
      <c r="L979" t="s">
        <v>58</v>
      </c>
      <c r="M979" t="s">
        <v>60</v>
      </c>
      <c r="N979" t="s">
        <v>61</v>
      </c>
      <c r="O979">
        <v>4.9000000000000004</v>
      </c>
      <c r="P979" t="s">
        <v>65</v>
      </c>
      <c r="Q979">
        <v>80076</v>
      </c>
      <c r="R979">
        <v>74821</v>
      </c>
      <c r="S979">
        <v>978</v>
      </c>
    </row>
    <row r="980" spans="1:19" x14ac:dyDescent="0.3">
      <c r="A980" s="5">
        <v>44759.02802802802</v>
      </c>
      <c r="B980" t="s">
        <v>27</v>
      </c>
      <c r="C980" t="s">
        <v>30</v>
      </c>
      <c r="D980" t="s">
        <v>33</v>
      </c>
      <c r="E980" t="s">
        <v>44</v>
      </c>
      <c r="F980">
        <v>39672</v>
      </c>
      <c r="G980">
        <v>3</v>
      </c>
      <c r="H980">
        <v>7339</v>
      </c>
      <c r="I980" t="s">
        <v>51</v>
      </c>
      <c r="J980" t="s">
        <v>56</v>
      </c>
      <c r="K980">
        <v>24</v>
      </c>
      <c r="L980" t="s">
        <v>58</v>
      </c>
      <c r="M980" t="s">
        <v>59</v>
      </c>
      <c r="N980" t="s">
        <v>62</v>
      </c>
      <c r="O980">
        <v>3.9</v>
      </c>
      <c r="P980" t="s">
        <v>63</v>
      </c>
      <c r="Q980">
        <v>119016</v>
      </c>
      <c r="R980">
        <v>111677</v>
      </c>
      <c r="S980">
        <v>979</v>
      </c>
    </row>
    <row r="981" spans="1:19" x14ac:dyDescent="0.3">
      <c r="A981" s="5">
        <v>44246.055055055047</v>
      </c>
      <c r="B981" t="s">
        <v>21</v>
      </c>
      <c r="C981" t="s">
        <v>32</v>
      </c>
      <c r="D981" t="s">
        <v>38</v>
      </c>
      <c r="E981" t="s">
        <v>46</v>
      </c>
      <c r="F981">
        <v>7863</v>
      </c>
      <c r="G981">
        <v>4</v>
      </c>
      <c r="H981">
        <v>7360</v>
      </c>
      <c r="I981" t="s">
        <v>54</v>
      </c>
      <c r="J981" t="s">
        <v>55</v>
      </c>
      <c r="K981">
        <v>51</v>
      </c>
      <c r="L981" t="s">
        <v>58</v>
      </c>
      <c r="M981" t="s">
        <v>59</v>
      </c>
      <c r="N981" t="s">
        <v>62</v>
      </c>
      <c r="O981">
        <v>5</v>
      </c>
      <c r="P981" t="s">
        <v>65</v>
      </c>
      <c r="Q981">
        <v>31452</v>
      </c>
      <c r="R981">
        <v>24092</v>
      </c>
      <c r="S981">
        <v>980</v>
      </c>
    </row>
    <row r="982" spans="1:19" x14ac:dyDescent="0.3">
      <c r="A982" s="5">
        <v>44801.410410410397</v>
      </c>
      <c r="B982" t="s">
        <v>25</v>
      </c>
      <c r="C982" t="s">
        <v>31</v>
      </c>
      <c r="D982" t="s">
        <v>33</v>
      </c>
      <c r="E982" t="s">
        <v>42</v>
      </c>
      <c r="F982">
        <v>7759</v>
      </c>
      <c r="G982">
        <v>1</v>
      </c>
      <c r="H982">
        <v>1329</v>
      </c>
      <c r="I982" t="s">
        <v>52</v>
      </c>
      <c r="J982" t="s">
        <v>55</v>
      </c>
      <c r="K982">
        <v>41</v>
      </c>
      <c r="L982" t="s">
        <v>58</v>
      </c>
      <c r="M982" t="s">
        <v>59</v>
      </c>
      <c r="N982" t="s">
        <v>62</v>
      </c>
      <c r="O982">
        <v>5</v>
      </c>
      <c r="P982" t="s">
        <v>65</v>
      </c>
      <c r="Q982">
        <v>7759</v>
      </c>
      <c r="R982">
        <v>6430</v>
      </c>
      <c r="S982">
        <v>981</v>
      </c>
    </row>
    <row r="983" spans="1:19" x14ac:dyDescent="0.3">
      <c r="A983" s="5">
        <v>44792.641641641632</v>
      </c>
      <c r="B983" t="s">
        <v>22</v>
      </c>
      <c r="C983" t="s">
        <v>28</v>
      </c>
      <c r="D983" t="s">
        <v>37</v>
      </c>
      <c r="E983" t="s">
        <v>48</v>
      </c>
      <c r="F983">
        <v>57917</v>
      </c>
      <c r="G983">
        <v>3</v>
      </c>
      <c r="H983">
        <v>2504</v>
      </c>
      <c r="I983" t="s">
        <v>51</v>
      </c>
      <c r="J983" t="s">
        <v>56</v>
      </c>
      <c r="K983">
        <v>59</v>
      </c>
      <c r="L983" t="s">
        <v>57</v>
      </c>
      <c r="M983" t="s">
        <v>59</v>
      </c>
      <c r="N983" t="s">
        <v>62</v>
      </c>
      <c r="O983">
        <v>3.6</v>
      </c>
      <c r="P983" t="s">
        <v>65</v>
      </c>
      <c r="Q983">
        <v>173751</v>
      </c>
      <c r="R983">
        <v>171247</v>
      </c>
      <c r="S983">
        <v>982</v>
      </c>
    </row>
    <row r="984" spans="1:19" x14ac:dyDescent="0.3">
      <c r="A984" s="5">
        <v>44864.25325325325</v>
      </c>
      <c r="B984" t="s">
        <v>21</v>
      </c>
      <c r="C984" t="s">
        <v>31</v>
      </c>
      <c r="D984" t="s">
        <v>37</v>
      </c>
      <c r="E984" t="s">
        <v>48</v>
      </c>
      <c r="F984">
        <v>45679</v>
      </c>
      <c r="G984">
        <v>2</v>
      </c>
      <c r="H984">
        <v>3540</v>
      </c>
      <c r="I984" t="s">
        <v>54</v>
      </c>
      <c r="J984" t="s">
        <v>55</v>
      </c>
      <c r="K984">
        <v>48</v>
      </c>
      <c r="L984" t="s">
        <v>58</v>
      </c>
      <c r="M984" t="s">
        <v>59</v>
      </c>
      <c r="N984" t="s">
        <v>62</v>
      </c>
      <c r="O984">
        <v>4.8</v>
      </c>
      <c r="P984" t="s">
        <v>65</v>
      </c>
      <c r="Q984">
        <v>91358</v>
      </c>
      <c r="R984">
        <v>87818</v>
      </c>
      <c r="S984">
        <v>983</v>
      </c>
    </row>
    <row r="985" spans="1:19" x14ac:dyDescent="0.3">
      <c r="A985" s="5">
        <v>44082.371371371373</v>
      </c>
      <c r="B985" t="s">
        <v>27</v>
      </c>
      <c r="C985" t="s">
        <v>30</v>
      </c>
      <c r="D985" t="s">
        <v>34</v>
      </c>
      <c r="E985" t="s">
        <v>50</v>
      </c>
      <c r="F985">
        <v>45367</v>
      </c>
      <c r="G985">
        <v>4</v>
      </c>
      <c r="H985">
        <v>4609</v>
      </c>
      <c r="I985" t="s">
        <v>53</v>
      </c>
      <c r="J985" t="s">
        <v>56</v>
      </c>
      <c r="K985">
        <v>44</v>
      </c>
      <c r="L985" t="s">
        <v>57</v>
      </c>
      <c r="M985" t="s">
        <v>60</v>
      </c>
      <c r="N985" t="s">
        <v>62</v>
      </c>
      <c r="O985">
        <v>5</v>
      </c>
      <c r="P985" t="s">
        <v>63</v>
      </c>
      <c r="Q985">
        <v>181468</v>
      </c>
      <c r="R985">
        <v>176859</v>
      </c>
      <c r="S985">
        <v>984</v>
      </c>
    </row>
    <row r="986" spans="1:19" x14ac:dyDescent="0.3">
      <c r="A986" s="5">
        <v>44887.636636636627</v>
      </c>
      <c r="B986" t="s">
        <v>18</v>
      </c>
      <c r="C986" t="s">
        <v>28</v>
      </c>
      <c r="D986" t="s">
        <v>38</v>
      </c>
      <c r="E986" t="s">
        <v>42</v>
      </c>
      <c r="F986">
        <v>41922</v>
      </c>
      <c r="G986">
        <v>4</v>
      </c>
      <c r="H986">
        <v>6652</v>
      </c>
      <c r="I986" t="s">
        <v>52</v>
      </c>
      <c r="J986" t="s">
        <v>56</v>
      </c>
      <c r="K986">
        <v>60</v>
      </c>
      <c r="L986" t="s">
        <v>58</v>
      </c>
      <c r="M986" t="s">
        <v>60</v>
      </c>
      <c r="N986" t="s">
        <v>62</v>
      </c>
      <c r="O986">
        <v>4.4000000000000004</v>
      </c>
      <c r="P986" t="s">
        <v>65</v>
      </c>
      <c r="Q986">
        <v>167688</v>
      </c>
      <c r="R986">
        <v>161036</v>
      </c>
      <c r="S986">
        <v>985</v>
      </c>
    </row>
    <row r="987" spans="1:19" x14ac:dyDescent="0.3">
      <c r="A987" s="5">
        <v>44270.899899899887</v>
      </c>
      <c r="B987" t="s">
        <v>18</v>
      </c>
      <c r="C987" t="s">
        <v>28</v>
      </c>
      <c r="D987" t="s">
        <v>36</v>
      </c>
      <c r="E987" t="s">
        <v>45</v>
      </c>
      <c r="F987">
        <v>14933</v>
      </c>
      <c r="G987">
        <v>2</v>
      </c>
      <c r="H987">
        <v>4267</v>
      </c>
      <c r="I987" t="s">
        <v>51</v>
      </c>
      <c r="J987" t="s">
        <v>55</v>
      </c>
      <c r="K987">
        <v>42</v>
      </c>
      <c r="L987" t="s">
        <v>57</v>
      </c>
      <c r="M987" t="s">
        <v>60</v>
      </c>
      <c r="N987" t="s">
        <v>62</v>
      </c>
      <c r="O987">
        <v>4.3</v>
      </c>
      <c r="P987" t="s">
        <v>63</v>
      </c>
      <c r="Q987">
        <v>29866</v>
      </c>
      <c r="R987">
        <v>25599</v>
      </c>
      <c r="S987">
        <v>986</v>
      </c>
    </row>
    <row r="988" spans="1:19" x14ac:dyDescent="0.3">
      <c r="A988" s="5">
        <v>45032.321321321317</v>
      </c>
      <c r="B988" t="s">
        <v>20</v>
      </c>
      <c r="C988" t="s">
        <v>30</v>
      </c>
      <c r="D988" t="s">
        <v>36</v>
      </c>
      <c r="E988" t="s">
        <v>41</v>
      </c>
      <c r="F988">
        <v>54519</v>
      </c>
      <c r="G988">
        <v>3</v>
      </c>
      <c r="H988">
        <v>1807</v>
      </c>
      <c r="I988" t="s">
        <v>53</v>
      </c>
      <c r="J988" t="s">
        <v>56</v>
      </c>
      <c r="K988">
        <v>21</v>
      </c>
      <c r="L988" t="s">
        <v>57</v>
      </c>
      <c r="M988" t="s">
        <v>59</v>
      </c>
      <c r="N988" t="s">
        <v>61</v>
      </c>
      <c r="O988">
        <v>3.7</v>
      </c>
      <c r="P988" t="s">
        <v>66</v>
      </c>
      <c r="Q988">
        <v>163557</v>
      </c>
      <c r="R988">
        <v>161750</v>
      </c>
      <c r="S988">
        <v>987</v>
      </c>
    </row>
    <row r="989" spans="1:19" x14ac:dyDescent="0.3">
      <c r="A989" s="5">
        <v>43831</v>
      </c>
      <c r="B989" t="s">
        <v>22</v>
      </c>
      <c r="C989" t="s">
        <v>28</v>
      </c>
      <c r="D989" t="s">
        <v>39</v>
      </c>
      <c r="E989" t="s">
        <v>49</v>
      </c>
      <c r="F989">
        <v>31625</v>
      </c>
      <c r="G989">
        <v>3</v>
      </c>
      <c r="H989">
        <v>4888</v>
      </c>
      <c r="I989" t="s">
        <v>51</v>
      </c>
      <c r="J989" t="s">
        <v>55</v>
      </c>
      <c r="K989">
        <v>38</v>
      </c>
      <c r="L989" t="s">
        <v>57</v>
      </c>
      <c r="M989" t="s">
        <v>60</v>
      </c>
      <c r="N989" t="s">
        <v>62</v>
      </c>
      <c r="O989">
        <v>4.5</v>
      </c>
      <c r="P989" t="s">
        <v>65</v>
      </c>
      <c r="Q989">
        <v>94875</v>
      </c>
      <c r="R989">
        <v>89987</v>
      </c>
      <c r="S989">
        <v>988</v>
      </c>
    </row>
    <row r="990" spans="1:19" x14ac:dyDescent="0.3">
      <c r="A990" s="5">
        <v>44032.681681681679</v>
      </c>
      <c r="B990" t="s">
        <v>25</v>
      </c>
      <c r="C990" t="s">
        <v>28</v>
      </c>
      <c r="D990" t="s">
        <v>38</v>
      </c>
      <c r="E990" t="s">
        <v>46</v>
      </c>
      <c r="F990">
        <v>17128</v>
      </c>
      <c r="G990">
        <v>3</v>
      </c>
      <c r="H990">
        <v>5064</v>
      </c>
      <c r="I990" t="s">
        <v>53</v>
      </c>
      <c r="J990" t="s">
        <v>55</v>
      </c>
      <c r="K990">
        <v>41</v>
      </c>
      <c r="L990" t="s">
        <v>57</v>
      </c>
      <c r="M990" t="s">
        <v>60</v>
      </c>
      <c r="N990" t="s">
        <v>61</v>
      </c>
      <c r="O990">
        <v>4.8</v>
      </c>
      <c r="P990" t="s">
        <v>63</v>
      </c>
      <c r="Q990">
        <v>51384</v>
      </c>
      <c r="R990">
        <v>46320</v>
      </c>
      <c r="S990">
        <v>989</v>
      </c>
    </row>
    <row r="991" spans="1:19" x14ac:dyDescent="0.3">
      <c r="A991" s="5">
        <v>44864.25325325325</v>
      </c>
      <c r="B991" t="s">
        <v>24</v>
      </c>
      <c r="C991" t="s">
        <v>32</v>
      </c>
      <c r="D991" t="s">
        <v>38</v>
      </c>
      <c r="E991" t="s">
        <v>43</v>
      </c>
      <c r="F991">
        <v>38026</v>
      </c>
      <c r="G991">
        <v>2</v>
      </c>
      <c r="H991">
        <v>8281</v>
      </c>
      <c r="I991" t="s">
        <v>54</v>
      </c>
      <c r="J991" t="s">
        <v>56</v>
      </c>
      <c r="K991">
        <v>29</v>
      </c>
      <c r="L991" t="s">
        <v>57</v>
      </c>
      <c r="M991" t="s">
        <v>60</v>
      </c>
      <c r="N991" t="s">
        <v>62</v>
      </c>
      <c r="O991">
        <v>4.0999999999999996</v>
      </c>
      <c r="P991" t="s">
        <v>66</v>
      </c>
      <c r="Q991">
        <v>76052</v>
      </c>
      <c r="R991">
        <v>67771</v>
      </c>
      <c r="S991">
        <v>990</v>
      </c>
    </row>
    <row r="992" spans="1:19" x14ac:dyDescent="0.3">
      <c r="A992" s="5">
        <v>45149.238238238227</v>
      </c>
      <c r="B992" t="s">
        <v>24</v>
      </c>
      <c r="C992" t="s">
        <v>29</v>
      </c>
      <c r="D992" t="s">
        <v>37</v>
      </c>
      <c r="E992" t="s">
        <v>43</v>
      </c>
      <c r="F992">
        <v>50675</v>
      </c>
      <c r="G992">
        <v>1</v>
      </c>
      <c r="H992">
        <v>6898</v>
      </c>
      <c r="I992" t="s">
        <v>52</v>
      </c>
      <c r="J992" t="s">
        <v>56</v>
      </c>
      <c r="K992">
        <v>22</v>
      </c>
      <c r="L992" t="s">
        <v>57</v>
      </c>
      <c r="M992" t="s">
        <v>59</v>
      </c>
      <c r="N992" t="s">
        <v>62</v>
      </c>
      <c r="O992">
        <v>5</v>
      </c>
      <c r="P992" t="s">
        <v>63</v>
      </c>
      <c r="Q992">
        <v>50675</v>
      </c>
      <c r="R992">
        <v>43777</v>
      </c>
      <c r="S992">
        <v>991</v>
      </c>
    </row>
    <row r="993" spans="1:19" x14ac:dyDescent="0.3">
      <c r="A993" s="5">
        <v>44899.328328328324</v>
      </c>
      <c r="B993" t="s">
        <v>23</v>
      </c>
      <c r="C993" t="s">
        <v>31</v>
      </c>
      <c r="D993" t="s">
        <v>39</v>
      </c>
      <c r="E993" t="s">
        <v>46</v>
      </c>
      <c r="F993">
        <v>56364</v>
      </c>
      <c r="G993">
        <v>1</v>
      </c>
      <c r="H993">
        <v>7139</v>
      </c>
      <c r="I993" t="s">
        <v>53</v>
      </c>
      <c r="J993" t="s">
        <v>56</v>
      </c>
      <c r="K993">
        <v>61</v>
      </c>
      <c r="L993" t="s">
        <v>58</v>
      </c>
      <c r="M993" t="s">
        <v>60</v>
      </c>
      <c r="N993" t="s">
        <v>61</v>
      </c>
      <c r="O993">
        <v>3.4</v>
      </c>
      <c r="P993" t="s">
        <v>65</v>
      </c>
      <c r="Q993">
        <v>56364</v>
      </c>
      <c r="R993">
        <v>49225</v>
      </c>
      <c r="S993">
        <v>992</v>
      </c>
    </row>
    <row r="994" spans="1:19" x14ac:dyDescent="0.3">
      <c r="A994" s="5">
        <v>45098.087087087093</v>
      </c>
      <c r="B994" t="s">
        <v>26</v>
      </c>
      <c r="C994" t="s">
        <v>29</v>
      </c>
      <c r="D994" t="s">
        <v>37</v>
      </c>
      <c r="E994" t="s">
        <v>42</v>
      </c>
      <c r="F994">
        <v>15463</v>
      </c>
      <c r="G994">
        <v>1</v>
      </c>
      <c r="H994">
        <v>6830</v>
      </c>
      <c r="I994" t="s">
        <v>54</v>
      </c>
      <c r="J994" t="s">
        <v>55</v>
      </c>
      <c r="K994">
        <v>24</v>
      </c>
      <c r="L994" t="s">
        <v>58</v>
      </c>
      <c r="M994" t="s">
        <v>59</v>
      </c>
      <c r="N994" t="s">
        <v>61</v>
      </c>
      <c r="O994">
        <v>4.4000000000000004</v>
      </c>
      <c r="P994" t="s">
        <v>64</v>
      </c>
      <c r="Q994">
        <v>15463</v>
      </c>
      <c r="R994">
        <v>8633</v>
      </c>
      <c r="S994">
        <v>993</v>
      </c>
    </row>
    <row r="995" spans="1:19" x14ac:dyDescent="0.3">
      <c r="A995" s="5">
        <v>44475.504504504497</v>
      </c>
      <c r="B995" t="s">
        <v>22</v>
      </c>
      <c r="C995" t="s">
        <v>28</v>
      </c>
      <c r="D995" t="s">
        <v>39</v>
      </c>
      <c r="E995" t="s">
        <v>49</v>
      </c>
      <c r="F995">
        <v>4162</v>
      </c>
      <c r="G995">
        <v>2</v>
      </c>
      <c r="H995">
        <v>9570</v>
      </c>
      <c r="I995" t="s">
        <v>53</v>
      </c>
      <c r="J995" t="s">
        <v>56</v>
      </c>
      <c r="K995">
        <v>47</v>
      </c>
      <c r="L995" t="s">
        <v>58</v>
      </c>
      <c r="M995" t="s">
        <v>60</v>
      </c>
      <c r="N995" t="s">
        <v>62</v>
      </c>
      <c r="O995">
        <v>3.2</v>
      </c>
      <c r="P995" t="s">
        <v>65</v>
      </c>
      <c r="Q995">
        <v>8324</v>
      </c>
      <c r="R995">
        <v>-1246</v>
      </c>
      <c r="S995">
        <v>994</v>
      </c>
    </row>
    <row r="996" spans="1:19" x14ac:dyDescent="0.3">
      <c r="A996" s="5">
        <v>45242.771771771768</v>
      </c>
      <c r="B996" t="s">
        <v>20</v>
      </c>
      <c r="C996" t="s">
        <v>29</v>
      </c>
      <c r="D996" t="s">
        <v>33</v>
      </c>
      <c r="E996" t="s">
        <v>47</v>
      </c>
      <c r="F996">
        <v>16459</v>
      </c>
      <c r="G996">
        <v>2</v>
      </c>
      <c r="H996">
        <v>4673</v>
      </c>
      <c r="I996" t="s">
        <v>53</v>
      </c>
      <c r="J996" t="s">
        <v>56</v>
      </c>
      <c r="K996">
        <v>28</v>
      </c>
      <c r="L996" t="s">
        <v>58</v>
      </c>
      <c r="M996" t="s">
        <v>60</v>
      </c>
      <c r="N996" t="s">
        <v>62</v>
      </c>
      <c r="O996">
        <v>3.1</v>
      </c>
      <c r="P996" t="s">
        <v>63</v>
      </c>
      <c r="Q996">
        <v>32918</v>
      </c>
      <c r="R996">
        <v>28245</v>
      </c>
      <c r="S996">
        <v>995</v>
      </c>
    </row>
    <row r="997" spans="1:19" x14ac:dyDescent="0.3">
      <c r="A997" s="5">
        <v>45168.237237237227</v>
      </c>
      <c r="B997" t="s">
        <v>26</v>
      </c>
      <c r="C997" t="s">
        <v>32</v>
      </c>
      <c r="D997" t="s">
        <v>40</v>
      </c>
      <c r="E997" t="s">
        <v>42</v>
      </c>
      <c r="F997">
        <v>43677</v>
      </c>
      <c r="G997">
        <v>1</v>
      </c>
      <c r="H997">
        <v>1224</v>
      </c>
      <c r="I997" t="s">
        <v>51</v>
      </c>
      <c r="J997" t="s">
        <v>56</v>
      </c>
      <c r="K997">
        <v>42</v>
      </c>
      <c r="L997" t="s">
        <v>58</v>
      </c>
      <c r="M997" t="s">
        <v>59</v>
      </c>
      <c r="N997" t="s">
        <v>61</v>
      </c>
      <c r="O997">
        <v>3.4</v>
      </c>
      <c r="P997" t="s">
        <v>63</v>
      </c>
      <c r="Q997">
        <v>43677</v>
      </c>
      <c r="R997">
        <v>42453</v>
      </c>
      <c r="S997">
        <v>996</v>
      </c>
    </row>
    <row r="998" spans="1:19" x14ac:dyDescent="0.3">
      <c r="A998" s="5">
        <v>44067.756756756753</v>
      </c>
      <c r="B998" t="s">
        <v>22</v>
      </c>
      <c r="C998" t="s">
        <v>30</v>
      </c>
      <c r="D998" t="s">
        <v>37</v>
      </c>
      <c r="E998" t="s">
        <v>42</v>
      </c>
      <c r="F998">
        <v>59397</v>
      </c>
      <c r="G998">
        <v>3</v>
      </c>
      <c r="H998">
        <v>3736</v>
      </c>
      <c r="I998" t="s">
        <v>54</v>
      </c>
      <c r="J998" t="s">
        <v>56</v>
      </c>
      <c r="K998">
        <v>39</v>
      </c>
      <c r="L998" t="s">
        <v>57</v>
      </c>
      <c r="M998" t="s">
        <v>59</v>
      </c>
      <c r="N998" t="s">
        <v>61</v>
      </c>
      <c r="O998">
        <v>3.3</v>
      </c>
      <c r="P998" t="s">
        <v>65</v>
      </c>
      <c r="Q998">
        <v>178191</v>
      </c>
      <c r="R998">
        <v>174455</v>
      </c>
      <c r="S998">
        <v>997</v>
      </c>
    </row>
    <row r="999" spans="1:19" x14ac:dyDescent="0.3">
      <c r="A999" s="5">
        <v>43904.073073073057</v>
      </c>
      <c r="B999" t="s">
        <v>22</v>
      </c>
      <c r="C999" t="s">
        <v>30</v>
      </c>
      <c r="D999" t="s">
        <v>38</v>
      </c>
      <c r="E999" t="s">
        <v>44</v>
      </c>
      <c r="F999">
        <v>4987</v>
      </c>
      <c r="G999">
        <v>3</v>
      </c>
      <c r="H999">
        <v>2173</v>
      </c>
      <c r="I999" t="s">
        <v>53</v>
      </c>
      <c r="J999" t="s">
        <v>55</v>
      </c>
      <c r="K999">
        <v>27</v>
      </c>
      <c r="L999" t="s">
        <v>58</v>
      </c>
      <c r="M999" t="s">
        <v>60</v>
      </c>
      <c r="N999" t="s">
        <v>62</v>
      </c>
      <c r="O999">
        <v>3.6</v>
      </c>
      <c r="P999" t="s">
        <v>63</v>
      </c>
      <c r="Q999">
        <v>14961</v>
      </c>
      <c r="R999">
        <v>12788</v>
      </c>
      <c r="S999">
        <v>998</v>
      </c>
    </row>
    <row r="1000" spans="1:19" x14ac:dyDescent="0.3">
      <c r="A1000" s="5">
        <v>44184.673673673671</v>
      </c>
      <c r="B1000" t="s">
        <v>22</v>
      </c>
      <c r="C1000" t="s">
        <v>29</v>
      </c>
      <c r="D1000" t="s">
        <v>40</v>
      </c>
      <c r="E1000" t="s">
        <v>49</v>
      </c>
      <c r="F1000">
        <v>23004</v>
      </c>
      <c r="G1000">
        <v>1</v>
      </c>
      <c r="H1000">
        <v>2961</v>
      </c>
      <c r="I1000" t="s">
        <v>51</v>
      </c>
      <c r="J1000" t="s">
        <v>55</v>
      </c>
      <c r="K1000">
        <v>56</v>
      </c>
      <c r="L1000" t="s">
        <v>58</v>
      </c>
      <c r="M1000" t="s">
        <v>60</v>
      </c>
      <c r="N1000" t="s">
        <v>61</v>
      </c>
      <c r="O1000">
        <v>4</v>
      </c>
      <c r="P1000" t="s">
        <v>66</v>
      </c>
      <c r="Q1000">
        <v>23004</v>
      </c>
      <c r="R1000">
        <v>20043</v>
      </c>
      <c r="S1000">
        <v>999</v>
      </c>
    </row>
    <row r="1001" spans="1:19" x14ac:dyDescent="0.3">
      <c r="A1001" s="5">
        <v>45102.471471471472</v>
      </c>
      <c r="B1001" t="s">
        <v>26</v>
      </c>
      <c r="C1001" t="s">
        <v>32</v>
      </c>
      <c r="D1001" t="s">
        <v>37</v>
      </c>
      <c r="E1001" t="s">
        <v>50</v>
      </c>
      <c r="F1001">
        <v>41403</v>
      </c>
      <c r="G1001">
        <v>1</v>
      </c>
      <c r="H1001">
        <v>9849</v>
      </c>
      <c r="I1001" t="s">
        <v>51</v>
      </c>
      <c r="J1001" t="s">
        <v>55</v>
      </c>
      <c r="K1001">
        <v>28</v>
      </c>
      <c r="L1001" t="s">
        <v>58</v>
      </c>
      <c r="M1001" t="s">
        <v>59</v>
      </c>
      <c r="N1001" t="s">
        <v>61</v>
      </c>
      <c r="O1001">
        <v>4.5999999999999996</v>
      </c>
      <c r="P1001" t="s">
        <v>65</v>
      </c>
      <c r="Q1001">
        <v>41403</v>
      </c>
      <c r="R1001">
        <v>31554</v>
      </c>
      <c r="S1001">
        <v>1000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A66" sqref="AA66"/>
    </sheetView>
  </sheetViews>
  <sheetFormatPr defaultRowHeight="14.4" x14ac:dyDescent="0.3"/>
  <cols>
    <col min="1" max="16384" width="8.88671875" style="24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</vt:i4>
      </vt:variant>
    </vt:vector>
  </HeadingPairs>
  <TitlesOfParts>
    <vt:vector size="13" baseType="lpstr">
      <vt:lpstr>Динамика продаж</vt:lpstr>
      <vt:lpstr>Продажи по городам</vt:lpstr>
      <vt:lpstr>Эффективность менеджеров</vt:lpstr>
      <vt:lpstr>Категории</vt:lpstr>
      <vt:lpstr>Способ оплаты</vt:lpstr>
      <vt:lpstr>Средний рейтинг</vt:lpstr>
      <vt:lpstr>Распределение по возрасту</vt:lpstr>
      <vt:lpstr>Статус доставки</vt:lpstr>
      <vt:lpstr>Распределение цены</vt:lpstr>
      <vt:lpstr>Пол клиента</vt:lpstr>
      <vt:lpstr>Данные</vt:lpstr>
      <vt:lpstr>Дашборд</vt:lpstr>
      <vt:lpstr>Исходная_таблица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2024-05-22T20:42:24Z</dcterms:created>
  <dcterms:modified xsi:type="dcterms:W3CDTF">2024-09-23T08:02:23Z</dcterms:modified>
</cp:coreProperties>
</file>