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p\myProjects\The-Tech-Academy-Projects\Data Science\"/>
    </mc:Choice>
  </mc:AlternateContent>
  <xr:revisionPtr revIDLastSave="0" documentId="13_ncr:1_{C5004EA7-B556-438E-8D36-72D561894573}" xr6:coauthVersionLast="45" xr6:coauthVersionMax="45" xr10:uidLastSave="{00000000-0000-0000-0000-000000000000}"/>
  <bookViews>
    <workbookView xWindow="-25320" yWindow="-120" windowWidth="25440" windowHeight="15390" xr2:uid="{1916FD3E-2BC1-4A90-9A8A-D273F1FDFC00}"/>
  </bookViews>
  <sheets>
    <sheet name="Data Science Step 249" sheetId="1" r:id="rId1"/>
  </sheets>
  <definedNames>
    <definedName name="_xlnm.Print_Area" localSheetId="0">'Data Science Step 249'!$A$1:$M$28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C13" i="1"/>
  <c r="C14" i="1" s="1"/>
  <c r="C15" i="1" s="1"/>
  <c r="E14" i="1"/>
  <c r="E15" i="1" s="1"/>
  <c r="F14" i="1"/>
  <c r="F15" i="1" s="1"/>
  <c r="D13" i="1"/>
  <c r="D14" i="1" s="1"/>
  <c r="D15" i="1" s="1"/>
  <c r="E13" i="1"/>
  <c r="F13" i="1"/>
  <c r="G13" i="1"/>
  <c r="G14" i="1" s="1"/>
  <c r="G15" i="1" s="1"/>
  <c r="H13" i="1"/>
  <c r="H14" i="1" s="1"/>
  <c r="H15" i="1" s="1"/>
  <c r="I13" i="1"/>
  <c r="I14" i="1" s="1"/>
  <c r="I15" i="1" s="1"/>
  <c r="C18" i="1"/>
  <c r="J15" i="1" l="1"/>
  <c r="C20" i="1" s="1"/>
  <c r="C21" i="1" l="1"/>
</calcChain>
</file>

<file path=xl/sharedStrings.xml><?xml version="1.0" encoding="utf-8"?>
<sst xmlns="http://schemas.openxmlformats.org/spreadsheetml/2006/main" count="19" uniqueCount="19">
  <si>
    <t>The table below displays ClearSkys’ (a made-up name for a company) temperature forecast versus the actual temperature for each day.</t>
  </si>
  <si>
    <t>H₀ : ClearSkys’ forecast is accurate.</t>
  </si>
  <si>
    <t>Hₐ : ClearSkys’ forecast is not accurate.</t>
  </si>
  <si>
    <t>ASSIGNMENT</t>
  </si>
  <si>
    <t xml:space="preserve">Using the Chi Square Test, reject or accept the null hypothesis for the data below. Write up in detail what you did and how you arrived at your conclusion. </t>
  </si>
  <si>
    <t>Alpha</t>
  </si>
  <si>
    <t>Your documentation should include which alpha value you used  as well as the critical value you got.</t>
  </si>
  <si>
    <t>Critical Value</t>
  </si>
  <si>
    <t xml:space="preserve">Degrees of Freedom </t>
  </si>
  <si>
    <t>Accept if X^2 &lt; critical value</t>
  </si>
  <si>
    <t>Accept if X^2 &gt; critical value</t>
  </si>
  <si>
    <t>X^2</t>
  </si>
  <si>
    <t>Expected</t>
  </si>
  <si>
    <t>Observed</t>
  </si>
  <si>
    <t>O - E</t>
  </si>
  <si>
    <t>O - E ^2</t>
  </si>
  <si>
    <t>(O - E) ^2 / E</t>
  </si>
  <si>
    <t>Accept or Reject H₀:</t>
  </si>
  <si>
    <t>Data Science Step 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</si>
</sst>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3" formatCode="0.000"/>
    <numFmt numFmtId="175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142953"/>
      <name val="Arial"/>
      <family val="2"/>
    </font>
    <font>
      <sz val="10"/>
      <color rgb="FF323232"/>
      <name val="Arial"/>
      <family val="2"/>
    </font>
    <font>
      <sz val="10"/>
      <color rgb="FF323232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173" fontId="0" fillId="0" borderId="0" xfId="0" applyNumberFormat="1"/>
    <xf numFmtId="175" fontId="0" fillId="0" borderId="0" xfId="1" applyNumberFormat="1" applyFont="1"/>
    <xf numFmtId="176" fontId="0" fillId="0" borderId="0" xfId="1" applyNumberFormat="1" applyFont="1"/>
    <xf numFmtId="177" fontId="6" fillId="0" borderId="0" xfId="1" applyNumberFormat="1" applyFont="1"/>
    <xf numFmtId="177" fontId="0" fillId="0" borderId="0" xfId="1" applyNumberFormat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175" fontId="0" fillId="0" borderId="2" xfId="1" applyNumberFormat="1" applyFont="1" applyBorder="1"/>
    <xf numFmtId="175" fontId="0" fillId="0" borderId="3" xfId="1" applyNumberFormat="1" applyFont="1" applyBorder="1"/>
    <xf numFmtId="175" fontId="0" fillId="0" borderId="1" xfId="1" applyNumberFormat="1" applyFont="1" applyBorder="1"/>
    <xf numFmtId="177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A61A-DF98-465F-9EC0-5497B99CDCAF}">
  <sheetPr>
    <pageSetUpPr fitToPage="1"/>
  </sheetPr>
  <dimension ref="A1:J43"/>
  <sheetViews>
    <sheetView tabSelected="1" zoomScaleNormal="100" workbookViewId="0">
      <selection activeCell="G31" sqref="G31"/>
    </sheetView>
  </sheetViews>
  <sheetFormatPr defaultRowHeight="14.5" x14ac:dyDescent="0.35"/>
  <cols>
    <col min="1" max="1" width="16.08984375" customWidth="1"/>
    <col min="2" max="2" width="18.81640625" bestFit="1" customWidth="1"/>
    <col min="3" max="3" width="10.81640625" customWidth="1"/>
    <col min="4" max="10" width="7.6328125" bestFit="1" customWidth="1"/>
  </cols>
  <sheetData>
    <row r="1" spans="1:10" x14ac:dyDescent="0.35">
      <c r="A1" s="10" t="s">
        <v>18</v>
      </c>
    </row>
    <row r="2" spans="1:10" x14ac:dyDescent="0.35">
      <c r="A2" s="3" t="s">
        <v>3</v>
      </c>
    </row>
    <row r="3" spans="1:10" x14ac:dyDescent="0.35">
      <c r="A3" s="3"/>
    </row>
    <row r="4" spans="1:10" x14ac:dyDescent="0.35">
      <c r="A4" s="2" t="s">
        <v>4</v>
      </c>
    </row>
    <row r="5" spans="1:10" x14ac:dyDescent="0.35">
      <c r="A5" t="s">
        <v>6</v>
      </c>
    </row>
    <row r="7" spans="1:10" x14ac:dyDescent="0.35">
      <c r="A7" s="2" t="s">
        <v>0</v>
      </c>
    </row>
    <row r="8" spans="1:10" x14ac:dyDescent="0.35">
      <c r="A8" s="2" t="s">
        <v>1</v>
      </c>
      <c r="C8" t="s">
        <v>9</v>
      </c>
    </row>
    <row r="9" spans="1:10" x14ac:dyDescent="0.35">
      <c r="A9" s="2" t="s">
        <v>2</v>
      </c>
      <c r="C9" t="s">
        <v>10</v>
      </c>
    </row>
    <row r="10" spans="1:10" x14ac:dyDescent="0.35">
      <c r="A10" s="1"/>
    </row>
    <row r="11" spans="1:10" x14ac:dyDescent="0.35">
      <c r="B11" s="11" t="s">
        <v>12</v>
      </c>
      <c r="C11" s="14">
        <v>78</v>
      </c>
      <c r="D11" s="14">
        <v>72</v>
      </c>
      <c r="E11" s="14">
        <v>72</v>
      </c>
      <c r="F11" s="14">
        <v>75</v>
      </c>
      <c r="G11" s="14">
        <v>71</v>
      </c>
      <c r="H11" s="14">
        <v>76</v>
      </c>
      <c r="I11" s="14">
        <v>78</v>
      </c>
      <c r="J11" s="6"/>
    </row>
    <row r="12" spans="1:10" x14ac:dyDescent="0.35">
      <c r="B12" s="12" t="s">
        <v>13</v>
      </c>
      <c r="C12" s="15">
        <v>77</v>
      </c>
      <c r="D12" s="15">
        <v>70</v>
      </c>
      <c r="E12" s="15">
        <v>71</v>
      </c>
      <c r="F12" s="15">
        <v>77</v>
      </c>
      <c r="G12" s="15">
        <v>68</v>
      </c>
      <c r="H12" s="15">
        <v>75</v>
      </c>
      <c r="I12" s="15">
        <v>76</v>
      </c>
      <c r="J12" s="6"/>
    </row>
    <row r="13" spans="1:10" x14ac:dyDescent="0.35">
      <c r="B13" s="13" t="s">
        <v>14</v>
      </c>
      <c r="C13" s="16">
        <f>C11-C12</f>
        <v>1</v>
      </c>
      <c r="D13" s="16">
        <f t="shared" ref="D13:I13" si="0">D11-D12</f>
        <v>2</v>
      </c>
      <c r="E13" s="16">
        <f t="shared" si="0"/>
        <v>1</v>
      </c>
      <c r="F13" s="16">
        <f t="shared" si="0"/>
        <v>-2</v>
      </c>
      <c r="G13" s="16">
        <f t="shared" si="0"/>
        <v>3</v>
      </c>
      <c r="H13" s="16">
        <f t="shared" si="0"/>
        <v>1</v>
      </c>
      <c r="I13" s="16">
        <f t="shared" si="0"/>
        <v>2</v>
      </c>
      <c r="J13" s="6"/>
    </row>
    <row r="14" spans="1:10" x14ac:dyDescent="0.35">
      <c r="B14" s="13" t="s">
        <v>15</v>
      </c>
      <c r="C14" s="16">
        <f>C13^2</f>
        <v>1</v>
      </c>
      <c r="D14" s="16">
        <f>D13^2</f>
        <v>4</v>
      </c>
      <c r="E14" s="16">
        <f t="shared" ref="E14:I14" si="1">E13^2</f>
        <v>1</v>
      </c>
      <c r="F14" s="16">
        <f t="shared" si="1"/>
        <v>4</v>
      </c>
      <c r="G14" s="16">
        <f t="shared" si="1"/>
        <v>9</v>
      </c>
      <c r="H14" s="16">
        <f t="shared" si="1"/>
        <v>1</v>
      </c>
      <c r="I14" s="16">
        <f t="shared" si="1"/>
        <v>4</v>
      </c>
      <c r="J14" s="6"/>
    </row>
    <row r="15" spans="1:10" x14ac:dyDescent="0.35">
      <c r="B15" s="13" t="s">
        <v>16</v>
      </c>
      <c r="C15" s="17">
        <f>C14/C11</f>
        <v>1.282051282051282E-2</v>
      </c>
      <c r="D15" s="17">
        <f t="shared" ref="D15:I15" si="2">D14/D11</f>
        <v>5.5555555555555552E-2</v>
      </c>
      <c r="E15" s="17">
        <f t="shared" si="2"/>
        <v>1.3888888888888888E-2</v>
      </c>
      <c r="F15" s="17">
        <f t="shared" si="2"/>
        <v>5.3333333333333337E-2</v>
      </c>
      <c r="G15" s="17">
        <f t="shared" si="2"/>
        <v>0.12676056338028169</v>
      </c>
      <c r="H15" s="17">
        <f t="shared" si="2"/>
        <v>1.3157894736842105E-2</v>
      </c>
      <c r="I15" s="17">
        <f t="shared" si="2"/>
        <v>5.128205128205128E-2</v>
      </c>
      <c r="J15" s="9">
        <f>SUM(C15:I15)</f>
        <v>0.32679879999746564</v>
      </c>
    </row>
    <row r="16" spans="1:10" x14ac:dyDescent="0.35">
      <c r="C16" s="6"/>
      <c r="D16" s="6"/>
      <c r="E16" s="6"/>
      <c r="F16" s="6"/>
      <c r="G16" s="6"/>
      <c r="H16" s="6"/>
      <c r="I16" s="6"/>
      <c r="J16" s="6"/>
    </row>
    <row r="17" spans="1:10" x14ac:dyDescent="0.35">
      <c r="B17" t="s">
        <v>5</v>
      </c>
      <c r="C17" s="7">
        <v>0.05</v>
      </c>
      <c r="D17" s="6"/>
      <c r="E17" s="6"/>
      <c r="F17" s="6"/>
      <c r="G17" s="6"/>
      <c r="H17" s="6"/>
      <c r="I17" s="6"/>
      <c r="J17" s="6"/>
    </row>
    <row r="18" spans="1:10" x14ac:dyDescent="0.35">
      <c r="B18" t="s">
        <v>8</v>
      </c>
      <c r="C18" s="6">
        <f>7-1</f>
        <v>6</v>
      </c>
      <c r="D18" s="6"/>
      <c r="E18" s="6"/>
      <c r="F18" s="6"/>
      <c r="G18" s="6"/>
      <c r="H18" s="6"/>
      <c r="I18" s="6"/>
      <c r="J18" s="6"/>
    </row>
    <row r="19" spans="1:10" x14ac:dyDescent="0.35">
      <c r="B19" t="s">
        <v>7</v>
      </c>
      <c r="C19" s="8">
        <v>12.5916</v>
      </c>
      <c r="D19" s="6"/>
      <c r="E19" s="6"/>
      <c r="F19" s="6"/>
      <c r="G19" s="6"/>
      <c r="H19" s="6"/>
      <c r="I19" s="6"/>
      <c r="J19" s="6"/>
    </row>
    <row r="20" spans="1:10" x14ac:dyDescent="0.35">
      <c r="B20" t="s">
        <v>11</v>
      </c>
      <c r="C20" s="9">
        <f>J15</f>
        <v>0.32679879999746564</v>
      </c>
      <c r="D20" s="6"/>
      <c r="E20" s="6"/>
      <c r="F20" s="6"/>
      <c r="G20" s="6"/>
      <c r="H20" s="6"/>
      <c r="I20" s="6"/>
      <c r="J20" s="6"/>
    </row>
    <row r="21" spans="1:10" x14ac:dyDescent="0.35">
      <c r="B21" t="s">
        <v>17</v>
      </c>
      <c r="C21" t="str">
        <f>IF(C20&lt;C19,"Accept H₀: ClearSky's forecast is accurate", "Reject H₀")</f>
        <v>Accept H₀: ClearSky's forecast is accurate</v>
      </c>
    </row>
    <row r="23" spans="1:10" x14ac:dyDescent="0.35">
      <c r="A23" t="str">
        <f>"Based on the Chi Square test, I accept the null hypothesis. I chose an Alpha of  "&amp;C17&amp;"."&amp; " I calculated my degrees of freedom to be "&amp;C18&amp;"."</f>
        <v>Based on the Chi Square test, I accept the null hypothesis. I chose an Alpha of  0.05. I calculated my degrees of freedom to be 6.</v>
      </c>
    </row>
    <row r="24" spans="1:10" x14ac:dyDescent="0.35">
      <c r="A24" t="str">
        <f>"Then I used to Chi square table to determine my critical value of "&amp;C19&amp;"."</f>
        <v>Then I used to Chi square table to determine my critical value of 12.5916.</v>
      </c>
    </row>
    <row r="25" spans="1:10" x14ac:dyDescent="0.35">
      <c r="A25" t="str">
        <f>"I calculated X^2= "&amp;ROUND(C20,4)&amp;" and compared to the critical value to make my determination to accept H₀."</f>
        <v>I calculated X^2= 0.3268 and compared to the critical value to make my determination to accept H₀.</v>
      </c>
    </row>
    <row r="38" spans="3:10" x14ac:dyDescent="0.35">
      <c r="C38" s="5"/>
      <c r="D38" s="5"/>
      <c r="E38" s="5"/>
      <c r="F38" s="5"/>
      <c r="G38" s="5"/>
      <c r="H38" s="5"/>
      <c r="I38" s="5"/>
      <c r="J38" s="5"/>
    </row>
    <row r="42" spans="3:10" x14ac:dyDescent="0.35">
      <c r="C42" s="4"/>
    </row>
    <row r="43" spans="3:10" x14ac:dyDescent="0.35">
      <c r="C43" s="5"/>
    </row>
  </sheetData>
  <pageMargins left="0.7" right="0.7" top="0.75" bottom="0.75" header="0.3" footer="0.3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Science Step 249</vt:lpstr>
      <vt:lpstr>'Data Science Step 249'!Print_Area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Powell</dc:creator>
  <cp:lastModifiedBy>Jeny Powell</cp:lastModifiedBy>
  <cp:lastPrinted>2020-10-30T19:06:59Z</cp:lastPrinted>
  <dcterms:created xsi:type="dcterms:W3CDTF">2020-10-30T18:24:06Z</dcterms:created>
  <dcterms:modified xsi:type="dcterms:W3CDTF">2020-10-30T19:09:46Z</dcterms:modified>
</cp:coreProperties>
</file>