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offrey\Documents\QCM_CDSM\Document\Rapport\27_01_2016\"/>
    </mc:Choice>
  </mc:AlternateContent>
  <bookViews>
    <workbookView xWindow="0" yWindow="0" windowWidth="20490" windowHeight="834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G9" i="1"/>
  <c r="E8" i="1"/>
  <c r="G8" i="1"/>
  <c r="E7" i="1"/>
  <c r="G7" i="1"/>
  <c r="E6" i="1"/>
  <c r="G6" i="1"/>
  <c r="F9" i="1"/>
  <c r="H9" i="1"/>
  <c r="F8" i="1"/>
  <c r="H8" i="1"/>
  <c r="F7" i="1"/>
  <c r="H7" i="1"/>
  <c r="F6" i="1"/>
  <c r="H6" i="1"/>
  <c r="H3" i="1" l="1"/>
  <c r="H4" i="1"/>
  <c r="H5" i="1"/>
  <c r="H2" i="1"/>
  <c r="G3" i="1"/>
  <c r="G4" i="1"/>
  <c r="G5" i="1"/>
  <c r="G2" i="1"/>
  <c r="F3" i="1"/>
  <c r="F4" i="1"/>
  <c r="F5" i="1"/>
  <c r="F2" i="1"/>
  <c r="E3" i="1"/>
  <c r="E4" i="1"/>
  <c r="E5" i="1"/>
  <c r="E2" i="1"/>
</calcChain>
</file>

<file path=xl/sharedStrings.xml><?xml version="1.0" encoding="utf-8"?>
<sst xmlns="http://schemas.openxmlformats.org/spreadsheetml/2006/main" count="21" uniqueCount="21">
  <si>
    <t>Octobre</t>
  </si>
  <si>
    <t>Novembre</t>
  </si>
  <si>
    <t>Décembre</t>
  </si>
  <si>
    <t>Janvier</t>
  </si>
  <si>
    <t>CRTE</t>
  </si>
  <si>
    <t>CBTE(VA)</t>
  </si>
  <si>
    <t>CBTP(VP)</t>
  </si>
  <si>
    <t>Ecart des coûts</t>
  </si>
  <si>
    <t>Ecart des délais</t>
  </si>
  <si>
    <t>IPC</t>
  </si>
  <si>
    <t>IPD</t>
  </si>
  <si>
    <t xml:space="preserve">VP = Le VP correspond au coût budgetés du travail planifiés                           </t>
  </si>
  <si>
    <t>VA = Coût budgetés du travail effectué</t>
  </si>
  <si>
    <t>CRTE = Coût Réel du travail effectué</t>
  </si>
  <si>
    <t xml:space="preserve">Si l'écart des coûts est supérieur a 0 le projet est sur évalué au niveau des coûts a l'instant T et si elle est inférieur ses que les coûts ont été sous-évalués a l'instant T                                   </t>
  </si>
  <si>
    <t>Pour l'IPC ( Indice de performance des coûts illustre l'estimation du projet si il est supérieur a 1 il est défini comme surestimé sinon  inférieur a 1 sousestimé</t>
  </si>
  <si>
    <t xml:space="preserve">IPD(Indice de performance délai ) Illustre l'état actuel par raport au délai suppérieur a 1 en avance  , inférieur a 1 en retard </t>
  </si>
  <si>
    <t>Février</t>
  </si>
  <si>
    <t>Mars</t>
  </si>
  <si>
    <t>Avril</t>
  </si>
  <si>
    <t>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</si>
</sst>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Donnée MS Project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CBTP(VP)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Feuil1!$A$2:$A$9</c:f>
              <c:strCache>
                <c:ptCount val="8"/>
                <c:pt idx="0">
                  <c:v>Octobre</c:v>
                </c:pt>
                <c:pt idx="1">
                  <c:v>Novembre</c:v>
                </c:pt>
                <c:pt idx="2">
                  <c:v>Décembre</c:v>
                </c:pt>
                <c:pt idx="3">
                  <c:v>Janvier</c:v>
                </c:pt>
                <c:pt idx="4">
                  <c:v>Février</c:v>
                </c:pt>
                <c:pt idx="5">
                  <c:v>Mars</c:v>
                </c:pt>
                <c:pt idx="6">
                  <c:v>Avril</c:v>
                </c:pt>
                <c:pt idx="7">
                  <c:v>Mai</c:v>
                </c:pt>
              </c:strCache>
            </c:strRef>
          </c:cat>
          <c:val>
            <c:numRef>
              <c:f>Feuil1!$B$2:$B$9</c:f>
              <c:numCache>
                <c:formatCode>General</c:formatCode>
                <c:ptCount val="8"/>
                <c:pt idx="0">
                  <c:v>2890</c:v>
                </c:pt>
                <c:pt idx="1">
                  <c:v>6120</c:v>
                </c:pt>
                <c:pt idx="2">
                  <c:v>14090</c:v>
                </c:pt>
                <c:pt idx="3">
                  <c:v>16150</c:v>
                </c:pt>
                <c:pt idx="4">
                  <c:v>16690</c:v>
                </c:pt>
                <c:pt idx="5">
                  <c:v>19100</c:v>
                </c:pt>
                <c:pt idx="6">
                  <c:v>19100</c:v>
                </c:pt>
                <c:pt idx="7">
                  <c:v>19100</c:v>
                </c:pt>
              </c:numCache>
            </c:numRef>
          </c:val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CBTE(VA)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Feuil1!$A$2:$A$9</c:f>
              <c:strCache>
                <c:ptCount val="8"/>
                <c:pt idx="0">
                  <c:v>Octobre</c:v>
                </c:pt>
                <c:pt idx="1">
                  <c:v>Novembre</c:v>
                </c:pt>
                <c:pt idx="2">
                  <c:v>Décembre</c:v>
                </c:pt>
                <c:pt idx="3">
                  <c:v>Janvier</c:v>
                </c:pt>
                <c:pt idx="4">
                  <c:v>Février</c:v>
                </c:pt>
                <c:pt idx="5">
                  <c:v>Mars</c:v>
                </c:pt>
                <c:pt idx="6">
                  <c:v>Avril</c:v>
                </c:pt>
                <c:pt idx="7">
                  <c:v>Mai</c:v>
                </c:pt>
              </c:strCache>
            </c:strRef>
          </c:cat>
          <c:val>
            <c:numRef>
              <c:f>Feuil1!$C$2:$C$9</c:f>
              <c:numCache>
                <c:formatCode>General</c:formatCode>
                <c:ptCount val="8"/>
                <c:pt idx="0">
                  <c:v>2930</c:v>
                </c:pt>
                <c:pt idx="1">
                  <c:v>6190</c:v>
                </c:pt>
                <c:pt idx="2">
                  <c:v>14210</c:v>
                </c:pt>
                <c:pt idx="3">
                  <c:v>16420</c:v>
                </c:pt>
                <c:pt idx="4">
                  <c:v>17060</c:v>
                </c:pt>
                <c:pt idx="5">
                  <c:v>19540</c:v>
                </c:pt>
                <c:pt idx="6">
                  <c:v>19540</c:v>
                </c:pt>
                <c:pt idx="7">
                  <c:v>19540</c:v>
                </c:pt>
              </c:numCache>
            </c:numRef>
          </c:val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CRTE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Feuil1!$A$2:$A$9</c:f>
              <c:strCache>
                <c:ptCount val="8"/>
                <c:pt idx="0">
                  <c:v>Octobre</c:v>
                </c:pt>
                <c:pt idx="1">
                  <c:v>Novembre</c:v>
                </c:pt>
                <c:pt idx="2">
                  <c:v>Décembre</c:v>
                </c:pt>
                <c:pt idx="3">
                  <c:v>Janvier</c:v>
                </c:pt>
                <c:pt idx="4">
                  <c:v>Février</c:v>
                </c:pt>
                <c:pt idx="5">
                  <c:v>Mars</c:v>
                </c:pt>
                <c:pt idx="6">
                  <c:v>Avril</c:v>
                </c:pt>
                <c:pt idx="7">
                  <c:v>Mai</c:v>
                </c:pt>
              </c:strCache>
            </c:strRef>
          </c:cat>
          <c:val>
            <c:numRef>
              <c:f>Feuil1!$D$2:$D$9</c:f>
              <c:numCache>
                <c:formatCode>General</c:formatCode>
                <c:ptCount val="8"/>
                <c:pt idx="0">
                  <c:v>2890</c:v>
                </c:pt>
                <c:pt idx="1">
                  <c:v>6810</c:v>
                </c:pt>
                <c:pt idx="2">
                  <c:v>10800</c:v>
                </c:pt>
                <c:pt idx="3">
                  <c:v>14400</c:v>
                </c:pt>
                <c:pt idx="4">
                  <c:v>18130</c:v>
                </c:pt>
                <c:pt idx="5">
                  <c:v>22110</c:v>
                </c:pt>
                <c:pt idx="6">
                  <c:v>25900</c:v>
                </c:pt>
                <c:pt idx="7">
                  <c:v>28280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967152"/>
        <c:axId val="359961168"/>
      </c:barChart>
      <c:catAx>
        <c:axId val="35996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9961168"/>
        <c:crosses val="autoZero"/>
        <c:auto val="1"/>
        <c:lblAlgn val="ctr"/>
        <c:lblOffset val="100"/>
        <c:noMultiLvlLbl val="0"/>
      </c:catAx>
      <c:valAx>
        <c:axId val="35996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996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Feuil1!$G$1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Feuil1!$A$2:$A$9</c:f>
              <c:strCache>
                <c:ptCount val="8"/>
                <c:pt idx="0">
                  <c:v>Octobre</c:v>
                </c:pt>
                <c:pt idx="1">
                  <c:v>Novembre</c:v>
                </c:pt>
                <c:pt idx="2">
                  <c:v>Décembre</c:v>
                </c:pt>
                <c:pt idx="3">
                  <c:v>Janvier</c:v>
                </c:pt>
                <c:pt idx="4">
                  <c:v>Février</c:v>
                </c:pt>
                <c:pt idx="5">
                  <c:v>Mars</c:v>
                </c:pt>
                <c:pt idx="6">
                  <c:v>Avril</c:v>
                </c:pt>
                <c:pt idx="7">
                  <c:v>Mai</c:v>
                </c:pt>
              </c:strCache>
            </c:strRef>
          </c:cat>
          <c:val>
            <c:numRef>
              <c:f>Feuil1!$G$2:$G$9</c:f>
              <c:numCache>
                <c:formatCode>General</c:formatCode>
                <c:ptCount val="8"/>
                <c:pt idx="0">
                  <c:v>1.013840830449827</c:v>
                </c:pt>
                <c:pt idx="1">
                  <c:v>0.90895741556534504</c:v>
                </c:pt>
                <c:pt idx="2">
                  <c:v>1.3157407407407407</c:v>
                </c:pt>
                <c:pt idx="3">
                  <c:v>1.1402777777777777</c:v>
                </c:pt>
                <c:pt idx="4">
                  <c:v>0.94098179812465532</c:v>
                </c:pt>
                <c:pt idx="5">
                  <c:v>0.88376300316598821</c:v>
                </c:pt>
                <c:pt idx="6">
                  <c:v>0.75444015444015444</c:v>
                </c:pt>
                <c:pt idx="7">
                  <c:v>0.69094766619519099</c:v>
                </c:pt>
              </c:numCache>
            </c:numRef>
          </c:val>
        </c:ser>
        <c:ser>
          <c:idx val="1"/>
          <c:order val="1"/>
          <c:tx>
            <c:strRef>
              <c:f>Feuil1!$H$1</c:f>
              <c:strCache>
                <c:ptCount val="1"/>
                <c:pt idx="0">
                  <c:v>IPD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Feuil1!$A$2:$A$9</c:f>
              <c:strCache>
                <c:ptCount val="8"/>
                <c:pt idx="0">
                  <c:v>Octobre</c:v>
                </c:pt>
                <c:pt idx="1">
                  <c:v>Novembre</c:v>
                </c:pt>
                <c:pt idx="2">
                  <c:v>Décembre</c:v>
                </c:pt>
                <c:pt idx="3">
                  <c:v>Janvier</c:v>
                </c:pt>
                <c:pt idx="4">
                  <c:v>Février</c:v>
                </c:pt>
                <c:pt idx="5">
                  <c:v>Mars</c:v>
                </c:pt>
                <c:pt idx="6">
                  <c:v>Avril</c:v>
                </c:pt>
                <c:pt idx="7">
                  <c:v>Mai</c:v>
                </c:pt>
              </c:strCache>
            </c:strRef>
          </c:cat>
          <c:val>
            <c:numRef>
              <c:f>Feuil1!$H$2:$H$9</c:f>
              <c:numCache>
                <c:formatCode>General</c:formatCode>
                <c:ptCount val="8"/>
                <c:pt idx="0">
                  <c:v>1.013840830449827</c:v>
                </c:pt>
                <c:pt idx="1">
                  <c:v>1.011437908496732</c:v>
                </c:pt>
                <c:pt idx="2">
                  <c:v>1.0085166784953867</c:v>
                </c:pt>
                <c:pt idx="3">
                  <c:v>1.0167182662538701</c:v>
                </c:pt>
                <c:pt idx="4">
                  <c:v>1.0221689634511684</c:v>
                </c:pt>
                <c:pt idx="5">
                  <c:v>1.0230366492146596</c:v>
                </c:pt>
                <c:pt idx="6">
                  <c:v>1.0230366492146596</c:v>
                </c:pt>
                <c:pt idx="7">
                  <c:v>1.0230366492146596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961712"/>
        <c:axId val="359962256"/>
      </c:barChart>
      <c:catAx>
        <c:axId val="35996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9962256"/>
        <c:crosses val="autoZero"/>
        <c:auto val="1"/>
        <c:lblAlgn val="ctr"/>
        <c:lblOffset val="100"/>
        <c:noMultiLvlLbl val="0"/>
      </c:catAx>
      <c:valAx>
        <c:axId val="35996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996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Feuil1!$E$1</c:f>
              <c:strCache>
                <c:ptCount val="1"/>
                <c:pt idx="0">
                  <c:v>Ecart des coûts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Feuil1!$A$2:$A$9</c:f>
              <c:strCache>
                <c:ptCount val="8"/>
                <c:pt idx="0">
                  <c:v>Octobre</c:v>
                </c:pt>
                <c:pt idx="1">
                  <c:v>Novembre</c:v>
                </c:pt>
                <c:pt idx="2">
                  <c:v>Décembre</c:v>
                </c:pt>
                <c:pt idx="3">
                  <c:v>Janvier</c:v>
                </c:pt>
                <c:pt idx="4">
                  <c:v>Février</c:v>
                </c:pt>
                <c:pt idx="5">
                  <c:v>Mars</c:v>
                </c:pt>
                <c:pt idx="6">
                  <c:v>Avril</c:v>
                </c:pt>
                <c:pt idx="7">
                  <c:v>Mai</c:v>
                </c:pt>
              </c:strCache>
            </c:strRef>
          </c:cat>
          <c:val>
            <c:numRef>
              <c:f>Feuil1!$E$2:$E$9</c:f>
              <c:numCache>
                <c:formatCode>General</c:formatCode>
                <c:ptCount val="8"/>
                <c:pt idx="0">
                  <c:v>-40</c:v>
                </c:pt>
                <c:pt idx="1">
                  <c:v>620</c:v>
                </c:pt>
                <c:pt idx="2">
                  <c:v>-3410</c:v>
                </c:pt>
                <c:pt idx="3">
                  <c:v>-2020</c:v>
                </c:pt>
                <c:pt idx="4">
                  <c:v>1070</c:v>
                </c:pt>
                <c:pt idx="5">
                  <c:v>2570</c:v>
                </c:pt>
                <c:pt idx="6">
                  <c:v>6360</c:v>
                </c:pt>
                <c:pt idx="7">
                  <c:v>8740</c:v>
                </c:pt>
              </c:numCache>
            </c:numRef>
          </c:val>
        </c:ser>
        <c:ser>
          <c:idx val="1"/>
          <c:order val="1"/>
          <c:tx>
            <c:strRef>
              <c:f>Feuil1!$F$1</c:f>
              <c:strCache>
                <c:ptCount val="1"/>
                <c:pt idx="0">
                  <c:v>Ecart des délais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Feuil1!$A$2:$A$9</c:f>
              <c:strCache>
                <c:ptCount val="8"/>
                <c:pt idx="0">
                  <c:v>Octobre</c:v>
                </c:pt>
                <c:pt idx="1">
                  <c:v>Novembre</c:v>
                </c:pt>
                <c:pt idx="2">
                  <c:v>Décembre</c:v>
                </c:pt>
                <c:pt idx="3">
                  <c:v>Janvier</c:v>
                </c:pt>
                <c:pt idx="4">
                  <c:v>Février</c:v>
                </c:pt>
                <c:pt idx="5">
                  <c:v>Mars</c:v>
                </c:pt>
                <c:pt idx="6">
                  <c:v>Avril</c:v>
                </c:pt>
                <c:pt idx="7">
                  <c:v>Mai</c:v>
                </c:pt>
              </c:strCache>
            </c:strRef>
          </c:cat>
          <c:val>
            <c:numRef>
              <c:f>Feuil1!$F$2:$F$9</c:f>
              <c:numCache>
                <c:formatCode>General</c:formatCode>
                <c:ptCount val="8"/>
                <c:pt idx="0">
                  <c:v>-40</c:v>
                </c:pt>
                <c:pt idx="1">
                  <c:v>-70</c:v>
                </c:pt>
                <c:pt idx="2">
                  <c:v>-120</c:v>
                </c:pt>
                <c:pt idx="3">
                  <c:v>-270</c:v>
                </c:pt>
                <c:pt idx="4">
                  <c:v>-370</c:v>
                </c:pt>
                <c:pt idx="5">
                  <c:v>-440</c:v>
                </c:pt>
                <c:pt idx="6">
                  <c:v>-440</c:v>
                </c:pt>
                <c:pt idx="7">
                  <c:v>-440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9964432"/>
        <c:axId val="359297664"/>
      </c:barChart>
      <c:catAx>
        <c:axId val="359964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9297664"/>
        <c:crosses val="autoZero"/>
        <c:auto val="1"/>
        <c:lblAlgn val="ctr"/>
        <c:lblOffset val="100"/>
        <c:noMultiLvlLbl val="0"/>
      </c:catAx>
      <c:valAx>
        <c:axId val="35929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996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32</xdr:row>
      <xdr:rowOff>161925</xdr:rowOff>
    </xdr:from>
    <xdr:to>
      <xdr:col>14</xdr:col>
      <xdr:colOff>9525</xdr:colOff>
      <xdr:row>46</xdr:row>
      <xdr:rowOff>95250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</xdr:colOff>
      <xdr:row>0</xdr:row>
      <xdr:rowOff>0</xdr:rowOff>
    </xdr:from>
    <xdr:to>
      <xdr:col>14</xdr:col>
      <xdr:colOff>14287</xdr:colOff>
      <xdr:row>19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19</xdr:row>
      <xdr:rowOff>66675</xdr:rowOff>
    </xdr:from>
    <xdr:to>
      <xdr:col>14</xdr:col>
      <xdr:colOff>9525</xdr:colOff>
      <xdr:row>32</xdr:row>
      <xdr:rowOff>152400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A25" workbookViewId="0">
      <selection activeCell="H15" sqref="H15"/>
    </sheetView>
  </sheetViews>
  <sheetFormatPr baseColWidth="10" defaultRowHeight="15" x14ac:dyDescent="0.25"/>
  <cols>
    <col min="5" max="5" width="14.28515625" customWidth="1"/>
    <col min="6" max="6" width="15" customWidth="1"/>
  </cols>
  <sheetData>
    <row r="1" spans="1:8" x14ac:dyDescent="0.25">
      <c r="B1" t="s">
        <v>6</v>
      </c>
      <c r="C1" t="s">
        <v>5</v>
      </c>
      <c r="D1" t="s">
        <v>4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 t="s">
        <v>0</v>
      </c>
      <c r="B2">
        <v>2890</v>
      </c>
      <c r="C2">
        <v>2930</v>
      </c>
      <c r="D2">
        <v>2890</v>
      </c>
      <c r="E2">
        <f>D2-C2</f>
        <v>-40</v>
      </c>
      <c r="F2">
        <f>B2-C2</f>
        <v>-40</v>
      </c>
      <c r="G2">
        <f>C2/D2</f>
        <v>1.013840830449827</v>
      </c>
      <c r="H2">
        <f>C2/B2</f>
        <v>1.013840830449827</v>
      </c>
    </row>
    <row r="3" spans="1:8" x14ac:dyDescent="0.25">
      <c r="A3" t="s">
        <v>1</v>
      </c>
      <c r="B3">
        <v>6120</v>
      </c>
      <c r="C3">
        <v>6190</v>
      </c>
      <c r="D3">
        <v>6810</v>
      </c>
      <c r="E3">
        <f t="shared" ref="E3:E9" si="0">D3-C3</f>
        <v>620</v>
      </c>
      <c r="F3">
        <f t="shared" ref="F3:F9" si="1">B3-C3</f>
        <v>-70</v>
      </c>
      <c r="G3">
        <f t="shared" ref="G3:G9" si="2">C3/D3</f>
        <v>0.90895741556534504</v>
      </c>
      <c r="H3">
        <f t="shared" ref="H3:H9" si="3">C3/B3</f>
        <v>1.011437908496732</v>
      </c>
    </row>
    <row r="4" spans="1:8" x14ac:dyDescent="0.25">
      <c r="A4" t="s">
        <v>2</v>
      </c>
      <c r="B4">
        <v>14090</v>
      </c>
      <c r="C4">
        <v>14210</v>
      </c>
      <c r="D4">
        <v>10800</v>
      </c>
      <c r="E4">
        <f t="shared" si="0"/>
        <v>-3410</v>
      </c>
      <c r="F4">
        <f t="shared" si="1"/>
        <v>-120</v>
      </c>
      <c r="G4">
        <f t="shared" si="2"/>
        <v>1.3157407407407407</v>
      </c>
      <c r="H4">
        <f t="shared" si="3"/>
        <v>1.0085166784953867</v>
      </c>
    </row>
    <row r="5" spans="1:8" x14ac:dyDescent="0.25">
      <c r="A5" t="s">
        <v>3</v>
      </c>
      <c r="B5">
        <v>16150</v>
      </c>
      <c r="C5">
        <v>16420</v>
      </c>
      <c r="D5">
        <v>14400</v>
      </c>
      <c r="E5">
        <f t="shared" si="0"/>
        <v>-2020</v>
      </c>
      <c r="F5">
        <f t="shared" si="1"/>
        <v>-270</v>
      </c>
      <c r="G5">
        <f t="shared" si="2"/>
        <v>1.1402777777777777</v>
      </c>
      <c r="H5">
        <f t="shared" si="3"/>
        <v>1.0167182662538701</v>
      </c>
    </row>
    <row r="6" spans="1:8" x14ac:dyDescent="0.25">
      <c r="A6" t="s">
        <v>17</v>
      </c>
      <c r="B6">
        <v>16690</v>
      </c>
      <c r="C6">
        <v>17060</v>
      </c>
      <c r="D6">
        <v>18130</v>
      </c>
      <c r="E6">
        <f t="shared" si="0"/>
        <v>1070</v>
      </c>
      <c r="F6">
        <f t="shared" si="1"/>
        <v>-370</v>
      </c>
      <c r="G6">
        <f t="shared" si="2"/>
        <v>0.94098179812465532</v>
      </c>
      <c r="H6">
        <f t="shared" si="3"/>
        <v>1.0221689634511684</v>
      </c>
    </row>
    <row r="7" spans="1:8" x14ac:dyDescent="0.25">
      <c r="A7" t="s">
        <v>18</v>
      </c>
      <c r="B7">
        <v>19100</v>
      </c>
      <c r="C7">
        <v>19540</v>
      </c>
      <c r="D7">
        <v>22110</v>
      </c>
      <c r="E7">
        <f t="shared" si="0"/>
        <v>2570</v>
      </c>
      <c r="F7">
        <f t="shared" si="1"/>
        <v>-440</v>
      </c>
      <c r="G7">
        <f t="shared" si="2"/>
        <v>0.88376300316598821</v>
      </c>
      <c r="H7">
        <f t="shared" si="3"/>
        <v>1.0230366492146596</v>
      </c>
    </row>
    <row r="8" spans="1:8" x14ac:dyDescent="0.25">
      <c r="A8" t="s">
        <v>19</v>
      </c>
      <c r="B8">
        <v>19100</v>
      </c>
      <c r="C8">
        <v>19540</v>
      </c>
      <c r="D8">
        <v>25900</v>
      </c>
      <c r="E8">
        <f t="shared" si="0"/>
        <v>6360</v>
      </c>
      <c r="F8">
        <f t="shared" si="1"/>
        <v>-440</v>
      </c>
      <c r="G8">
        <f t="shared" si="2"/>
        <v>0.75444015444015444</v>
      </c>
      <c r="H8">
        <f t="shared" si="3"/>
        <v>1.0230366492146596</v>
      </c>
    </row>
    <row r="9" spans="1:8" x14ac:dyDescent="0.25">
      <c r="A9" t="s">
        <v>20</v>
      </c>
      <c r="B9">
        <v>19100</v>
      </c>
      <c r="C9">
        <v>19540</v>
      </c>
      <c r="D9">
        <v>28280</v>
      </c>
      <c r="E9">
        <f t="shared" si="0"/>
        <v>8740</v>
      </c>
      <c r="F9">
        <f t="shared" si="1"/>
        <v>-440</v>
      </c>
      <c r="G9">
        <f t="shared" si="2"/>
        <v>0.69094766619519099</v>
      </c>
      <c r="H9">
        <f t="shared" si="3"/>
        <v>1.0230366492146596</v>
      </c>
    </row>
    <row r="10" spans="1:8" ht="15" customHeight="1" x14ac:dyDescent="0.25">
      <c r="B10" s="5" t="s">
        <v>11</v>
      </c>
      <c r="C10" s="5"/>
      <c r="D10" s="5"/>
      <c r="E10" s="5"/>
      <c r="F10" s="5"/>
    </row>
    <row r="11" spans="1:8" x14ac:dyDescent="0.25">
      <c r="B11" s="5" t="s">
        <v>12</v>
      </c>
      <c r="C11" s="5"/>
      <c r="D11" s="5"/>
      <c r="E11" s="5"/>
      <c r="F11" s="5"/>
    </row>
    <row r="12" spans="1:8" x14ac:dyDescent="0.25">
      <c r="B12" s="5" t="s">
        <v>13</v>
      </c>
      <c r="C12" s="5"/>
      <c r="D12" s="5"/>
      <c r="E12" s="5"/>
      <c r="F12" s="5"/>
    </row>
    <row r="13" spans="1:8" x14ac:dyDescent="0.25">
      <c r="B13" s="3"/>
      <c r="C13" s="3"/>
      <c r="D13" s="3"/>
      <c r="E13" s="3"/>
      <c r="F13" s="3"/>
    </row>
    <row r="14" spans="1:8" x14ac:dyDescent="0.25">
      <c r="B14" s="3"/>
      <c r="C14" s="3"/>
      <c r="D14" s="3"/>
      <c r="E14" s="3"/>
      <c r="F14" s="3"/>
    </row>
    <row r="15" spans="1:8" ht="15" customHeight="1" x14ac:dyDescent="0.25">
      <c r="B15" s="5" t="s">
        <v>14</v>
      </c>
      <c r="C15" s="5"/>
      <c r="D15" s="5"/>
      <c r="E15" s="5"/>
      <c r="F15" s="5"/>
    </row>
    <row r="16" spans="1:8" x14ac:dyDescent="0.25">
      <c r="B16" s="5"/>
      <c r="C16" s="5"/>
      <c r="D16" s="5"/>
      <c r="E16" s="5"/>
      <c r="F16" s="5"/>
    </row>
    <row r="17" spans="2:10" x14ac:dyDescent="0.25">
      <c r="B17" s="5"/>
      <c r="C17" s="5"/>
      <c r="D17" s="5"/>
      <c r="E17" s="5"/>
      <c r="F17" s="5"/>
    </row>
    <row r="18" spans="2:10" x14ac:dyDescent="0.25">
      <c r="B18" s="2"/>
      <c r="C18" s="2"/>
      <c r="D18" s="2"/>
      <c r="E18" s="2"/>
      <c r="F18" s="2"/>
    </row>
    <row r="19" spans="2:10" s="1" customFormat="1" ht="12" customHeight="1" x14ac:dyDescent="0.25"/>
    <row r="20" spans="2:10" ht="15" customHeight="1" x14ac:dyDescent="0.25">
      <c r="B20" s="4" t="s">
        <v>15</v>
      </c>
      <c r="C20" s="4"/>
      <c r="D20" s="4"/>
      <c r="E20" s="4"/>
      <c r="F20" s="4"/>
      <c r="G20" s="1"/>
      <c r="H20" s="1"/>
      <c r="I20" s="1"/>
      <c r="J20" s="1"/>
    </row>
    <row r="21" spans="2:10" x14ac:dyDescent="0.25">
      <c r="B21" s="4"/>
      <c r="C21" s="4"/>
      <c r="D21" s="4"/>
      <c r="E21" s="4"/>
      <c r="F21" s="4"/>
    </row>
    <row r="22" spans="2:10" x14ac:dyDescent="0.25">
      <c r="B22" s="4"/>
      <c r="C22" s="4"/>
      <c r="D22" s="4"/>
      <c r="E22" s="4"/>
      <c r="F22" s="4"/>
    </row>
    <row r="24" spans="2:10" ht="15" customHeight="1" x14ac:dyDescent="0.25">
      <c r="B24" s="4" t="s">
        <v>16</v>
      </c>
      <c r="C24" s="4"/>
      <c r="D24" s="4"/>
      <c r="E24" s="4"/>
      <c r="F24" s="4"/>
      <c r="G24" s="1"/>
      <c r="H24" s="1"/>
      <c r="I24" s="1"/>
      <c r="J24" s="1"/>
    </row>
    <row r="25" spans="2:10" x14ac:dyDescent="0.25">
      <c r="B25" s="4"/>
      <c r="C25" s="4"/>
      <c r="D25" s="4"/>
      <c r="E25" s="4"/>
      <c r="F25" s="4"/>
    </row>
    <row r="26" spans="2:10" x14ac:dyDescent="0.25">
      <c r="B26" s="4"/>
      <c r="C26" s="4"/>
      <c r="D26" s="4"/>
      <c r="E26" s="4"/>
      <c r="F26" s="4"/>
    </row>
  </sheetData>
  <mergeCells count="6">
    <mergeCell ref="B24:F26"/>
    <mergeCell ref="B10:F10"/>
    <mergeCell ref="B11:F11"/>
    <mergeCell ref="B12:F12"/>
    <mergeCell ref="B15:F17"/>
    <mergeCell ref="B20:F22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jeoffrey godart</dc:creator>
  <cp:lastModifiedBy>jeoffrey godart</cp:lastModifiedBy>
  <dcterms:created xsi:type="dcterms:W3CDTF">2016-01-27T15:06:11Z</dcterms:created>
  <dcterms:modified xsi:type="dcterms:W3CDTF">2016-05-18T14:05:15Z</dcterms:modified>
</cp:coreProperties>
</file>