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eongah\Desktop\"/>
    </mc:Choice>
  </mc:AlternateContent>
  <xr:revisionPtr revIDLastSave="0" documentId="12_ncr:500000_{812CDBA1-18A8-4867-BFEA-17F6DD61B08C}" xr6:coauthVersionLast="31" xr6:coauthVersionMax="31" xr10:uidLastSave="{00000000-0000-0000-0000-000000000000}"/>
  <bookViews>
    <workbookView xWindow="0" yWindow="0" windowWidth="19008" windowHeight="8988" activeTab="1" xr2:uid="{AEEFF00F-4B53-425C-820B-ACADDDBC903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8" i="2" l="1"/>
  <c r="K39" i="2"/>
  <c r="K40" i="2"/>
  <c r="K41" i="2"/>
  <c r="K42" i="2"/>
  <c r="K43" i="2"/>
  <c r="K37" i="2"/>
</calcChain>
</file>

<file path=xl/sharedStrings.xml><?xml version="1.0" encoding="utf-8"?>
<sst xmlns="http://schemas.openxmlformats.org/spreadsheetml/2006/main" count="86" uniqueCount="53">
  <si>
    <t>year</t>
    <phoneticPr fontId="1" type="noConversion"/>
  </si>
  <si>
    <t>자동차판매량</t>
    <phoneticPr fontId="1" type="noConversion"/>
  </si>
  <si>
    <t>판매직원수</t>
  </si>
  <si>
    <t>판매직원수</t>
    <phoneticPr fontId="1" type="noConversion"/>
  </si>
  <si>
    <t>판매점수</t>
  </si>
  <si>
    <t>판매점수</t>
    <phoneticPr fontId="1" type="noConversion"/>
  </si>
  <si>
    <t>광고,홍보액</t>
  </si>
  <si>
    <t>광고,홍보액</t>
    <phoneticPr fontId="1" type="noConversion"/>
  </si>
  <si>
    <t>순이익</t>
  </si>
  <si>
    <t>순이익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</si>
  <si>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</si>
  <si>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</si>
  <si>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</si>
  <si>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</si>
  <si>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</si>
  <si>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</si>
  <si>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</si>
  <si>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</si>
  <si>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</si>
  <si>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</si>
  <si>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</si>
  <si>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</si>
  <si>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</si>
  <si>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</si>
  <si>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</si>
  <si>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</si>
  <si>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</si>
  <si>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</si>
  <si>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</si>
  <si>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</si>
  <si>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</si>
  <si>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</si>
  <si>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</si>
  <si>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</si>
  <si>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잔차 출력</t>
  </si>
  <si>
    <t>예측치 자동차판매량</t>
  </si>
  <si>
    <t>표준 잔차</t>
  </si>
  <si>
    <t>Time</t>
  </si>
  <si>
    <t>Time</t>
    <phoneticPr fontId="1" type="noConversion"/>
  </si>
  <si>
    <t>주별</t>
    <phoneticPr fontId="1" type="noConversion"/>
  </si>
  <si>
    <t>요일별</t>
    <phoneticPr fontId="1" type="noConversion"/>
  </si>
  <si>
    <t>백화점 매출액</t>
    <phoneticPr fontId="1" type="noConversion"/>
  </si>
  <si>
    <t>계단_개입</t>
    <phoneticPr fontId="1" type="noConversion"/>
  </si>
  <si>
    <t>d1</t>
  </si>
  <si>
    <t>d1</t>
    <phoneticPr fontId="1" type="noConversion"/>
  </si>
  <si>
    <t>d2</t>
  </si>
  <si>
    <t>d2</t>
    <phoneticPr fontId="1" type="noConversion"/>
  </si>
  <si>
    <t>d3</t>
  </si>
  <si>
    <t>d4</t>
  </si>
  <si>
    <t>d5</t>
  </si>
  <si>
    <t>d6</t>
  </si>
  <si>
    <t xml:space="preserve">Question 1 </t>
    <phoneticPr fontId="1" type="noConversion"/>
  </si>
  <si>
    <t>6주째 매출액은 얼마나 될까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</si>
</sst>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176" fontId="0" fillId="0" borderId="0" xfId="0" applyNumberFormat="1">
      <alignment vertical="center"/>
    </xf>
    <xf numFmtId="176" fontId="0" fillId="0" borderId="2" xfId="0" applyNumberFormat="1" applyFont="1" applyFill="1" applyBorder="1" applyAlignment="1">
      <alignment horizontal="centerContinuous" vertical="center"/>
    </xf>
    <xf numFmtId="176" fontId="0" fillId="0" borderId="0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176" fontId="0" fillId="0" borderId="2" xfId="0" applyNumberFormat="1" applyFont="1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판매직원수  잔차도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Sheet1!$C$2:$C$15</c:f>
              <c:numCache>
                <c:formatCode>General</c:formatCode>
                <c:ptCount val="14"/>
                <c:pt idx="0">
                  <c:v>246</c:v>
                </c:pt>
                <c:pt idx="1">
                  <c:v>248</c:v>
                </c:pt>
                <c:pt idx="2">
                  <c:v>359</c:v>
                </c:pt>
                <c:pt idx="3">
                  <c:v>363</c:v>
                </c:pt>
                <c:pt idx="4">
                  <c:v>362</c:v>
                </c:pt>
                <c:pt idx="5">
                  <c:v>472</c:v>
                </c:pt>
                <c:pt idx="6">
                  <c:v>482</c:v>
                </c:pt>
                <c:pt idx="7">
                  <c:v>585</c:v>
                </c:pt>
                <c:pt idx="8">
                  <c:v>572</c:v>
                </c:pt>
                <c:pt idx="9">
                  <c:v>682</c:v>
                </c:pt>
                <c:pt idx="10">
                  <c:v>695</c:v>
                </c:pt>
                <c:pt idx="11">
                  <c:v>783</c:v>
                </c:pt>
                <c:pt idx="12">
                  <c:v>792</c:v>
                </c:pt>
                <c:pt idx="13">
                  <c:v>895</c:v>
                </c:pt>
              </c:numCache>
            </c:numRef>
          </c:xVal>
          <c:yVal>
            <c:numRef>
              <c:f>Sheet1!$J$28:$J$41</c:f>
              <c:numCache>
                <c:formatCode>General</c:formatCode>
                <c:ptCount val="14"/>
                <c:pt idx="0">
                  <c:v>-137.62122104255786</c:v>
                </c:pt>
                <c:pt idx="1">
                  <c:v>789.44528749646679</c:v>
                </c:pt>
                <c:pt idx="2">
                  <c:v>-162.94994445099564</c:v>
                </c:pt>
                <c:pt idx="3">
                  <c:v>42.425272371561732</c:v>
                </c:pt>
                <c:pt idx="4">
                  <c:v>-575.17858469843031</c:v>
                </c:pt>
                <c:pt idx="5">
                  <c:v>198.16215469906047</c:v>
                </c:pt>
                <c:pt idx="6">
                  <c:v>-507.46159880354207</c:v>
                </c:pt>
                <c:pt idx="7">
                  <c:v>18.118576216363181</c:v>
                </c:pt>
                <c:pt idx="8">
                  <c:v>100.56006878970857</c:v>
                </c:pt>
                <c:pt idx="9">
                  <c:v>-325.42618819976906</c:v>
                </c:pt>
                <c:pt idx="10">
                  <c:v>285.00721332974445</c:v>
                </c:pt>
                <c:pt idx="11">
                  <c:v>209.79532470368849</c:v>
                </c:pt>
                <c:pt idx="12">
                  <c:v>255.96921835468311</c:v>
                </c:pt>
                <c:pt idx="13">
                  <c:v>-190.84557876598319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A6-4B79-A155-2842A3FDF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672144"/>
        <c:axId val="584673784"/>
      </c:scatterChart>
      <c:valAx>
        <c:axId val="58467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판매직원수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4673784"/>
        <c:crosses val="autoZero"/>
        <c:crossBetween val="midCat"/>
      </c:valAx>
      <c:valAx>
        <c:axId val="584673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잔차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46721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판매점수  잔차도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Sheet1!$D$2:$D$15</c:f>
              <c:numCache>
                <c:formatCode>General</c:formatCode>
                <c:ptCount val="14"/>
                <c:pt idx="0">
                  <c:v>26</c:v>
                </c:pt>
                <c:pt idx="1">
                  <c:v>29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42</c:v>
                </c:pt>
                <c:pt idx="6">
                  <c:v>36</c:v>
                </c:pt>
                <c:pt idx="7">
                  <c:v>42</c:v>
                </c:pt>
                <c:pt idx="8">
                  <c:v>49</c:v>
                </c:pt>
                <c:pt idx="9">
                  <c:v>61</c:v>
                </c:pt>
                <c:pt idx="10">
                  <c:v>57</c:v>
                </c:pt>
                <c:pt idx="11">
                  <c:v>52</c:v>
                </c:pt>
                <c:pt idx="12">
                  <c:v>48</c:v>
                </c:pt>
                <c:pt idx="13">
                  <c:v>46</c:v>
                </c:pt>
              </c:numCache>
            </c:numRef>
          </c:xVal>
          <c:yVal>
            <c:numRef>
              <c:f>Sheet1!$J$28:$J$41</c:f>
              <c:numCache>
                <c:formatCode>General</c:formatCode>
                <c:ptCount val="14"/>
                <c:pt idx="0">
                  <c:v>-137.62122104255786</c:v>
                </c:pt>
                <c:pt idx="1">
                  <c:v>789.44528749646679</c:v>
                </c:pt>
                <c:pt idx="2">
                  <c:v>-162.94994445099564</c:v>
                </c:pt>
                <c:pt idx="3">
                  <c:v>42.425272371561732</c:v>
                </c:pt>
                <c:pt idx="4">
                  <c:v>-575.17858469843031</c:v>
                </c:pt>
                <c:pt idx="5">
                  <c:v>198.16215469906047</c:v>
                </c:pt>
                <c:pt idx="6">
                  <c:v>-507.46159880354207</c:v>
                </c:pt>
                <c:pt idx="7">
                  <c:v>18.118576216363181</c:v>
                </c:pt>
                <c:pt idx="8">
                  <c:v>100.56006878970857</c:v>
                </c:pt>
                <c:pt idx="9">
                  <c:v>-325.42618819976906</c:v>
                </c:pt>
                <c:pt idx="10">
                  <c:v>285.00721332974445</c:v>
                </c:pt>
                <c:pt idx="11">
                  <c:v>209.79532470368849</c:v>
                </c:pt>
                <c:pt idx="12">
                  <c:v>255.96921835468311</c:v>
                </c:pt>
                <c:pt idx="13">
                  <c:v>-190.84557876598319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56-4F60-8856-B9FC290CC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667880"/>
        <c:axId val="584672800"/>
      </c:scatterChart>
      <c:valAx>
        <c:axId val="584667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판매점수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4672800"/>
        <c:crosses val="autoZero"/>
        <c:crossBetween val="midCat"/>
      </c:valAx>
      <c:valAx>
        <c:axId val="584672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잔차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4667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광고</a:t>
            </a:r>
            <a:r>
              <a:rPr lang="en-US" altLang="ko-KR"/>
              <a:t>,</a:t>
            </a:r>
            <a:r>
              <a:rPr lang="ko-KR" altLang="en-US"/>
              <a:t>홍보액  잔차도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Sheet1!$E$2:$E$15</c:f>
              <c:numCache>
                <c:formatCode>General</c:formatCode>
                <c:ptCount val="14"/>
                <c:pt idx="0">
                  <c:v>243</c:v>
                </c:pt>
                <c:pt idx="1">
                  <c:v>252</c:v>
                </c:pt>
                <c:pt idx="2">
                  <c:v>318</c:v>
                </c:pt>
                <c:pt idx="3">
                  <c:v>342</c:v>
                </c:pt>
                <c:pt idx="4">
                  <c:v>354</c:v>
                </c:pt>
                <c:pt idx="5">
                  <c:v>415</c:v>
                </c:pt>
                <c:pt idx="6">
                  <c:v>367</c:v>
                </c:pt>
                <c:pt idx="7">
                  <c:v>467</c:v>
                </c:pt>
                <c:pt idx="8">
                  <c:v>374</c:v>
                </c:pt>
                <c:pt idx="9">
                  <c:v>582</c:v>
                </c:pt>
                <c:pt idx="10">
                  <c:v>489</c:v>
                </c:pt>
                <c:pt idx="11">
                  <c:v>674</c:v>
                </c:pt>
                <c:pt idx="12">
                  <c:v>756</c:v>
                </c:pt>
                <c:pt idx="13">
                  <c:v>794</c:v>
                </c:pt>
              </c:numCache>
            </c:numRef>
          </c:xVal>
          <c:yVal>
            <c:numRef>
              <c:f>Sheet1!$J$28:$J$41</c:f>
              <c:numCache>
                <c:formatCode>General</c:formatCode>
                <c:ptCount val="14"/>
                <c:pt idx="0">
                  <c:v>-137.62122104255786</c:v>
                </c:pt>
                <c:pt idx="1">
                  <c:v>789.44528749646679</c:v>
                </c:pt>
                <c:pt idx="2">
                  <c:v>-162.94994445099564</c:v>
                </c:pt>
                <c:pt idx="3">
                  <c:v>42.425272371561732</c:v>
                </c:pt>
                <c:pt idx="4">
                  <c:v>-575.17858469843031</c:v>
                </c:pt>
                <c:pt idx="5">
                  <c:v>198.16215469906047</c:v>
                </c:pt>
                <c:pt idx="6">
                  <c:v>-507.46159880354207</c:v>
                </c:pt>
                <c:pt idx="7">
                  <c:v>18.118576216363181</c:v>
                </c:pt>
                <c:pt idx="8">
                  <c:v>100.56006878970857</c:v>
                </c:pt>
                <c:pt idx="9">
                  <c:v>-325.42618819976906</c:v>
                </c:pt>
                <c:pt idx="10">
                  <c:v>285.00721332974445</c:v>
                </c:pt>
                <c:pt idx="11">
                  <c:v>209.79532470368849</c:v>
                </c:pt>
                <c:pt idx="12">
                  <c:v>255.96921835468311</c:v>
                </c:pt>
                <c:pt idx="13">
                  <c:v>-190.84557876598319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44-48B3-A050-6EBD9AF3A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670504"/>
        <c:axId val="584671160"/>
      </c:scatterChart>
      <c:valAx>
        <c:axId val="584670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광고</a:t>
                </a:r>
                <a:r>
                  <a:rPr lang="en-US" altLang="ko-KR"/>
                  <a:t>,</a:t>
                </a:r>
                <a:r>
                  <a:rPr lang="ko-KR" altLang="en-US"/>
                  <a:t>홍보액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4671160"/>
        <c:crosses val="autoZero"/>
        <c:crossBetween val="midCat"/>
      </c:valAx>
      <c:valAx>
        <c:axId val="584671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잔차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46705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순이익  잔차도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Sheet1!$F$2:$F$15</c:f>
              <c:numCache>
                <c:formatCode>General</c:formatCode>
                <c:ptCount val="14"/>
                <c:pt idx="0">
                  <c:v>250</c:v>
                </c:pt>
                <c:pt idx="1">
                  <c:v>340</c:v>
                </c:pt>
                <c:pt idx="2">
                  <c:v>345</c:v>
                </c:pt>
                <c:pt idx="3">
                  <c:v>482</c:v>
                </c:pt>
                <c:pt idx="4">
                  <c:v>512</c:v>
                </c:pt>
                <c:pt idx="5">
                  <c:v>592</c:v>
                </c:pt>
                <c:pt idx="6">
                  <c:v>634</c:v>
                </c:pt>
                <c:pt idx="7">
                  <c:v>682</c:v>
                </c:pt>
                <c:pt idx="8">
                  <c:v>715</c:v>
                </c:pt>
                <c:pt idx="9">
                  <c:v>769</c:v>
                </c:pt>
                <c:pt idx="10">
                  <c:v>815</c:v>
                </c:pt>
                <c:pt idx="11">
                  <c:v>857</c:v>
                </c:pt>
                <c:pt idx="12">
                  <c:v>935</c:v>
                </c:pt>
                <c:pt idx="13">
                  <c:v>968</c:v>
                </c:pt>
              </c:numCache>
            </c:numRef>
          </c:xVal>
          <c:yVal>
            <c:numRef>
              <c:f>Sheet1!$J$28:$J$41</c:f>
              <c:numCache>
                <c:formatCode>General</c:formatCode>
                <c:ptCount val="14"/>
                <c:pt idx="0">
                  <c:v>-137.62122104255786</c:v>
                </c:pt>
                <c:pt idx="1">
                  <c:v>789.44528749646679</c:v>
                </c:pt>
                <c:pt idx="2">
                  <c:v>-162.94994445099564</c:v>
                </c:pt>
                <c:pt idx="3">
                  <c:v>42.425272371561732</c:v>
                </c:pt>
                <c:pt idx="4">
                  <c:v>-575.17858469843031</c:v>
                </c:pt>
                <c:pt idx="5">
                  <c:v>198.16215469906047</c:v>
                </c:pt>
                <c:pt idx="6">
                  <c:v>-507.46159880354207</c:v>
                </c:pt>
                <c:pt idx="7">
                  <c:v>18.118576216363181</c:v>
                </c:pt>
                <c:pt idx="8">
                  <c:v>100.56006878970857</c:v>
                </c:pt>
                <c:pt idx="9">
                  <c:v>-325.42618819976906</c:v>
                </c:pt>
                <c:pt idx="10">
                  <c:v>285.00721332974445</c:v>
                </c:pt>
                <c:pt idx="11">
                  <c:v>209.79532470368849</c:v>
                </c:pt>
                <c:pt idx="12">
                  <c:v>255.96921835468311</c:v>
                </c:pt>
                <c:pt idx="13">
                  <c:v>-190.84557876598319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D9-41E3-B73F-E6CDF6975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677720"/>
        <c:axId val="584681984"/>
      </c:scatterChart>
      <c:valAx>
        <c:axId val="584677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순이익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4681984"/>
        <c:crosses val="autoZero"/>
        <c:crossBetween val="midCat"/>
      </c:valAx>
      <c:valAx>
        <c:axId val="584681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잔차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46777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274320</xdr:colOff>
      <xdr:row>0</xdr:row>
      <xdr:rowOff>213360</xdr:rowOff>
    </xdr:from>
    <xdr:to>
      <xdr:col>22</xdr:col>
      <xdr:colOff>274321</xdr:colOff>
      <xdr:row>10</xdr:row>
      <xdr:rowOff>213360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1BC2B85F-1578-48D3-ABDD-0A7D23873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274320</xdr:colOff>
      <xdr:row>2</xdr:row>
      <xdr:rowOff>213360</xdr:rowOff>
    </xdr:from>
    <xdr:to>
      <xdr:col>23</xdr:col>
      <xdr:colOff>274319</xdr:colOff>
      <xdr:row>12</xdr:row>
      <xdr:rowOff>213360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42144DF-B32F-404F-90B5-50C650314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274319</xdr:colOff>
      <xdr:row>4</xdr:row>
      <xdr:rowOff>213360</xdr:rowOff>
    </xdr:from>
    <xdr:to>
      <xdr:col>24</xdr:col>
      <xdr:colOff>274320</xdr:colOff>
      <xdr:row>14</xdr:row>
      <xdr:rowOff>213360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5DFC0CAA-12E8-4612-AAD8-5EAD58059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274320</xdr:colOff>
      <xdr:row>6</xdr:row>
      <xdr:rowOff>213360</xdr:rowOff>
    </xdr:from>
    <xdr:to>
      <xdr:col>25</xdr:col>
      <xdr:colOff>274321</xdr:colOff>
      <xdr:row>16</xdr:row>
      <xdr:rowOff>213360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33BCEC07-2856-4E21-95B4-8394BC4C5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6EA3-52B5-482F-9112-8BB0284AB4B7}">
  <dimension ref="A1:P41"/>
  <sheetViews>
    <sheetView workbookViewId="0">
      <selection activeCell="F42" sqref="F42"/>
    </sheetView>
  </sheetViews>
  <sheetFormatPr defaultRowHeight="17.399999999999999" x14ac:dyDescent="0.4"/>
  <cols>
    <col min="2" max="2" width="11.69921875" customWidth="1"/>
    <col min="3" max="3" width="11.19921875" customWidth="1"/>
    <col min="4" max="4" width="13.69921875" customWidth="1"/>
    <col min="5" max="5" width="13.296875" customWidth="1"/>
  </cols>
  <sheetData>
    <row r="1" spans="1:16" x14ac:dyDescent="0.4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H1" t="s">
        <v>10</v>
      </c>
    </row>
    <row r="2" spans="1:16" ht="18" thickBot="1" x14ac:dyDescent="0.45">
      <c r="A2" s="1">
        <v>2003</v>
      </c>
      <c r="B2" s="1">
        <v>2830</v>
      </c>
      <c r="C2" s="1">
        <v>246</v>
      </c>
      <c r="D2" s="1">
        <v>26</v>
      </c>
      <c r="E2" s="1">
        <v>243</v>
      </c>
      <c r="F2" s="1">
        <v>250</v>
      </c>
    </row>
    <row r="3" spans="1:16" x14ac:dyDescent="0.4">
      <c r="A3" s="1">
        <v>2004</v>
      </c>
      <c r="B3" s="1">
        <v>3780</v>
      </c>
      <c r="C3" s="1">
        <v>248</v>
      </c>
      <c r="D3" s="1">
        <v>29</v>
      </c>
      <c r="E3" s="1">
        <v>252</v>
      </c>
      <c r="F3" s="1">
        <v>340</v>
      </c>
      <c r="H3" s="5" t="s">
        <v>11</v>
      </c>
      <c r="I3" s="5"/>
    </row>
    <row r="4" spans="1:16" x14ac:dyDescent="0.4">
      <c r="A4" s="1">
        <v>2005</v>
      </c>
      <c r="B4" s="1">
        <v>3050</v>
      </c>
      <c r="C4" s="1">
        <v>359</v>
      </c>
      <c r="D4" s="1">
        <v>34</v>
      </c>
      <c r="E4" s="1">
        <v>318</v>
      </c>
      <c r="F4" s="1">
        <v>345</v>
      </c>
      <c r="H4" s="2" t="s">
        <v>12</v>
      </c>
      <c r="I4" s="2">
        <v>0.88383085825512375</v>
      </c>
    </row>
    <row r="5" spans="1:16" x14ac:dyDescent="0.4">
      <c r="A5" s="1">
        <v>2006</v>
      </c>
      <c r="B5" s="1">
        <v>3350</v>
      </c>
      <c r="C5" s="1">
        <v>363</v>
      </c>
      <c r="D5" s="1">
        <v>36</v>
      </c>
      <c r="E5" s="1">
        <v>342</v>
      </c>
      <c r="F5" s="1">
        <v>482</v>
      </c>
      <c r="H5" s="2" t="s">
        <v>13</v>
      </c>
      <c r="I5" s="2">
        <v>0.78115698600398875</v>
      </c>
    </row>
    <row r="6" spans="1:16" x14ac:dyDescent="0.4">
      <c r="A6" s="1">
        <v>2007</v>
      </c>
      <c r="B6" s="1">
        <v>2680</v>
      </c>
      <c r="C6" s="1">
        <v>362</v>
      </c>
      <c r="D6" s="1">
        <v>38</v>
      </c>
      <c r="E6" s="1">
        <v>354</v>
      </c>
      <c r="F6" s="1">
        <v>512</v>
      </c>
      <c r="H6" s="2" t="s">
        <v>14</v>
      </c>
      <c r="I6" s="2">
        <v>0.68389342422798372</v>
      </c>
    </row>
    <row r="7" spans="1:16" x14ac:dyDescent="0.4">
      <c r="A7" s="1">
        <v>2008</v>
      </c>
      <c r="B7" s="1">
        <v>3820</v>
      </c>
      <c r="C7" s="1">
        <v>472</v>
      </c>
      <c r="D7" s="1">
        <v>42</v>
      </c>
      <c r="E7" s="1">
        <v>415</v>
      </c>
      <c r="F7" s="1">
        <v>592</v>
      </c>
      <c r="H7" s="2" t="s">
        <v>15</v>
      </c>
      <c r="I7" s="2">
        <v>427.09096721338642</v>
      </c>
    </row>
    <row r="8" spans="1:16" ht="18" thickBot="1" x14ac:dyDescent="0.45">
      <c r="A8" s="1">
        <v>2009</v>
      </c>
      <c r="B8" s="1">
        <v>3520</v>
      </c>
      <c r="C8" s="1">
        <v>482</v>
      </c>
      <c r="D8" s="1">
        <v>36</v>
      </c>
      <c r="E8" s="1">
        <v>367</v>
      </c>
      <c r="F8" s="1">
        <v>634</v>
      </c>
      <c r="H8" s="3" t="s">
        <v>16</v>
      </c>
      <c r="I8" s="3">
        <v>14</v>
      </c>
    </row>
    <row r="9" spans="1:16" x14ac:dyDescent="0.4">
      <c r="A9" s="1">
        <v>2010</v>
      </c>
      <c r="B9" s="1">
        <v>4180</v>
      </c>
      <c r="C9" s="1">
        <v>585</v>
      </c>
      <c r="D9" s="1">
        <v>42</v>
      </c>
      <c r="E9" s="1">
        <v>467</v>
      </c>
      <c r="F9" s="1">
        <v>682</v>
      </c>
    </row>
    <row r="10" spans="1:16" ht="18" thickBot="1" x14ac:dyDescent="0.45">
      <c r="A10" s="1">
        <v>2011</v>
      </c>
      <c r="B10" s="1">
        <v>4250</v>
      </c>
      <c r="C10" s="1">
        <v>572</v>
      </c>
      <c r="D10" s="1">
        <v>49</v>
      </c>
      <c r="E10" s="1">
        <v>374</v>
      </c>
      <c r="F10" s="1">
        <v>715</v>
      </c>
      <c r="H10" t="s">
        <v>17</v>
      </c>
    </row>
    <row r="11" spans="1:16" x14ac:dyDescent="0.4">
      <c r="A11" s="1">
        <v>2012</v>
      </c>
      <c r="B11" s="1">
        <v>3560</v>
      </c>
      <c r="C11" s="1">
        <v>682</v>
      </c>
      <c r="D11" s="1">
        <v>61</v>
      </c>
      <c r="E11" s="1">
        <v>582</v>
      </c>
      <c r="F11" s="1">
        <v>769</v>
      </c>
      <c r="H11" s="4"/>
      <c r="I11" s="4" t="s">
        <v>22</v>
      </c>
      <c r="J11" s="4" t="s">
        <v>23</v>
      </c>
      <c r="K11" s="4" t="s">
        <v>24</v>
      </c>
      <c r="L11" s="4" t="s">
        <v>25</v>
      </c>
      <c r="M11" s="4" t="s">
        <v>26</v>
      </c>
    </row>
    <row r="12" spans="1:16" x14ac:dyDescent="0.4">
      <c r="A12" s="1">
        <v>2013</v>
      </c>
      <c r="B12" s="1">
        <v>4640</v>
      </c>
      <c r="C12" s="1">
        <v>695</v>
      </c>
      <c r="D12" s="1">
        <v>57</v>
      </c>
      <c r="E12" s="1">
        <v>489</v>
      </c>
      <c r="F12" s="1">
        <v>815</v>
      </c>
      <c r="H12" s="2" t="s">
        <v>18</v>
      </c>
      <c r="I12" s="2">
        <v>4</v>
      </c>
      <c r="J12" s="2">
        <v>5859882.6086654644</v>
      </c>
      <c r="K12" s="2">
        <v>1464970.6521663661</v>
      </c>
      <c r="L12" s="2">
        <v>8.0313425885324765</v>
      </c>
      <c r="M12" s="2">
        <v>4.8447871841066862E-3</v>
      </c>
    </row>
    <row r="13" spans="1:16" x14ac:dyDescent="0.4">
      <c r="A13" s="1">
        <v>2014</v>
      </c>
      <c r="B13" s="1">
        <v>4760</v>
      </c>
      <c r="C13" s="1">
        <v>783</v>
      </c>
      <c r="D13" s="1">
        <v>52</v>
      </c>
      <c r="E13" s="1">
        <v>674</v>
      </c>
      <c r="F13" s="1">
        <v>857</v>
      </c>
      <c r="H13" s="2" t="s">
        <v>19</v>
      </c>
      <c r="I13" s="2">
        <v>9</v>
      </c>
      <c r="J13" s="2">
        <v>1641660.2484773933</v>
      </c>
      <c r="K13" s="2">
        <v>182406.69427526591</v>
      </c>
      <c r="L13" s="2"/>
      <c r="M13" s="2"/>
    </row>
    <row r="14" spans="1:16" ht="18" thickBot="1" x14ac:dyDescent="0.45">
      <c r="A14" s="1">
        <v>2015</v>
      </c>
      <c r="B14" s="1">
        <v>4890</v>
      </c>
      <c r="C14" s="1">
        <v>792</v>
      </c>
      <c r="D14" s="1">
        <v>48</v>
      </c>
      <c r="E14" s="1">
        <v>756</v>
      </c>
      <c r="F14" s="1">
        <v>935</v>
      </c>
      <c r="H14" s="3" t="s">
        <v>20</v>
      </c>
      <c r="I14" s="3">
        <v>13</v>
      </c>
      <c r="J14" s="3">
        <v>7501542.8571428582</v>
      </c>
      <c r="K14" s="3"/>
      <c r="L14" s="3"/>
      <c r="M14" s="3"/>
    </row>
    <row r="15" spans="1:16" ht="18" thickBot="1" x14ac:dyDescent="0.45">
      <c r="A15" s="1">
        <v>2016</v>
      </c>
      <c r="B15" s="1">
        <v>4950</v>
      </c>
      <c r="C15" s="1">
        <v>895</v>
      </c>
      <c r="D15" s="1">
        <v>46</v>
      </c>
      <c r="E15" s="1">
        <v>794</v>
      </c>
      <c r="F15" s="1">
        <v>968</v>
      </c>
    </row>
    <row r="16" spans="1:16" x14ac:dyDescent="0.4">
      <c r="H16" s="4"/>
      <c r="I16" s="4" t="s">
        <v>27</v>
      </c>
      <c r="J16" s="4" t="s">
        <v>15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32</v>
      </c>
      <c r="P16" s="4" t="s">
        <v>33</v>
      </c>
    </row>
    <row r="17" spans="8:16" x14ac:dyDescent="0.4">
      <c r="H17" s="2" t="s">
        <v>21</v>
      </c>
      <c r="I17" s="2">
        <v>2825.8259097486221</v>
      </c>
      <c r="J17" s="2">
        <v>608.1891589169378</v>
      </c>
      <c r="K17" s="2">
        <v>4.6462944436248224</v>
      </c>
      <c r="L17" s="2">
        <v>1.2084391981924975E-3</v>
      </c>
      <c r="M17" s="2">
        <v>1450.0064475684553</v>
      </c>
      <c r="N17" s="2">
        <v>4201.6453719287892</v>
      </c>
      <c r="O17" s="2">
        <v>1450.0064475684553</v>
      </c>
      <c r="P17" s="2">
        <v>4201.6453719287892</v>
      </c>
    </row>
    <row r="18" spans="8:16" x14ac:dyDescent="0.4">
      <c r="H18" s="2" t="s">
        <v>2</v>
      </c>
      <c r="I18" s="2">
        <v>4.734395164882641</v>
      </c>
      <c r="J18" s="2">
        <v>3.7052542441383323</v>
      </c>
      <c r="K18" s="2">
        <v>1.2777517689568529</v>
      </c>
      <c r="L18" s="2">
        <v>0.2333089928732226</v>
      </c>
      <c r="M18" s="2">
        <v>-3.6474722634833379</v>
      </c>
      <c r="N18" s="2">
        <v>13.116262593248621</v>
      </c>
      <c r="O18" s="2">
        <v>-3.6474722634833379</v>
      </c>
      <c r="P18" s="2">
        <v>13.116262593248621</v>
      </c>
    </row>
    <row r="19" spans="8:16" x14ac:dyDescent="0.4">
      <c r="H19" s="2" t="s">
        <v>4</v>
      </c>
      <c r="I19" s="2">
        <v>-30.953988813220427</v>
      </c>
      <c r="J19" s="2">
        <v>22.905734949589867</v>
      </c>
      <c r="K19" s="2">
        <v>-1.3513641400873131</v>
      </c>
      <c r="L19" s="2">
        <v>0.20956559440921838</v>
      </c>
      <c r="M19" s="2">
        <v>-82.770361198592326</v>
      </c>
      <c r="N19" s="2">
        <v>20.862383572151479</v>
      </c>
      <c r="O19" s="2">
        <v>-82.770361198592326</v>
      </c>
      <c r="P19" s="2">
        <v>20.862383572151479</v>
      </c>
    </row>
    <row r="20" spans="8:16" x14ac:dyDescent="0.4">
      <c r="H20" s="2" t="s">
        <v>6</v>
      </c>
      <c r="I20" s="2">
        <v>-2.3551102958118992</v>
      </c>
      <c r="J20" s="2">
        <v>2.4499643470115582</v>
      </c>
      <c r="K20" s="2">
        <v>-0.96128349732298723</v>
      </c>
      <c r="L20" s="2">
        <v>0.36152293985747475</v>
      </c>
      <c r="M20" s="2">
        <v>-7.8973146920043238</v>
      </c>
      <c r="N20" s="2">
        <v>3.1870941003805253</v>
      </c>
      <c r="O20" s="2">
        <v>-7.8973146920043238</v>
      </c>
      <c r="P20" s="2">
        <v>3.1870941003805253</v>
      </c>
    </row>
    <row r="21" spans="8:16" ht="18" thickBot="1" x14ac:dyDescent="0.45">
      <c r="H21" s="3" t="s">
        <v>8</v>
      </c>
      <c r="I21" s="3">
        <v>1.4169184470353147</v>
      </c>
      <c r="J21" s="3">
        <v>2.4720965598521825</v>
      </c>
      <c r="K21" s="3">
        <v>0.57316468541181842</v>
      </c>
      <c r="L21" s="3">
        <v>0.58056960875974861</v>
      </c>
      <c r="M21" s="3">
        <v>-4.1753524929631025</v>
      </c>
      <c r="N21" s="3">
        <v>7.0091893870337314</v>
      </c>
      <c r="O21" s="3">
        <v>-4.1753524929631025</v>
      </c>
      <c r="P21" s="3">
        <v>7.0091893870337314</v>
      </c>
    </row>
    <row r="25" spans="8:16" x14ac:dyDescent="0.4">
      <c r="H25" t="s">
        <v>34</v>
      </c>
    </row>
    <row r="26" spans="8:16" ht="18" thickBot="1" x14ac:dyDescent="0.45"/>
    <row r="27" spans="8:16" x14ac:dyDescent="0.4">
      <c r="H27" s="4" t="s">
        <v>16</v>
      </c>
      <c r="I27" s="4" t="s">
        <v>35</v>
      </c>
      <c r="J27" s="4" t="s">
        <v>19</v>
      </c>
      <c r="K27" s="4" t="s">
        <v>36</v>
      </c>
    </row>
    <row r="28" spans="8:16" x14ac:dyDescent="0.4">
      <c r="H28" s="2">
        <v>1</v>
      </c>
      <c r="I28" s="2">
        <v>2967.6212210425579</v>
      </c>
      <c r="J28" s="2">
        <v>-137.62122104255786</v>
      </c>
      <c r="K28" s="2">
        <v>-0.38727141456415687</v>
      </c>
    </row>
    <row r="29" spans="8:16" x14ac:dyDescent="0.4">
      <c r="H29" s="2">
        <v>2</v>
      </c>
      <c r="I29" s="2">
        <v>2990.5547125035332</v>
      </c>
      <c r="J29" s="2">
        <v>789.44528749646679</v>
      </c>
      <c r="K29" s="2">
        <v>2.2215294334237932</v>
      </c>
    </row>
    <row r="30" spans="8:16" x14ac:dyDescent="0.4">
      <c r="H30" s="2">
        <v>3</v>
      </c>
      <c r="I30" s="2">
        <v>3212.9499444509956</v>
      </c>
      <c r="J30" s="2">
        <v>-162.94994445099564</v>
      </c>
      <c r="K30" s="2">
        <v>-0.45854741741590177</v>
      </c>
    </row>
    <row r="31" spans="8:16" x14ac:dyDescent="0.4">
      <c r="H31" s="2">
        <v>4</v>
      </c>
      <c r="I31" s="2">
        <v>3307.5747276284383</v>
      </c>
      <c r="J31" s="2">
        <v>42.425272371561732</v>
      </c>
      <c r="K31" s="2">
        <v>0.11938634986768157</v>
      </c>
    </row>
    <row r="32" spans="8:16" x14ac:dyDescent="0.4">
      <c r="H32" s="2">
        <v>5</v>
      </c>
      <c r="I32" s="2">
        <v>3255.1785846984303</v>
      </c>
      <c r="J32" s="2">
        <v>-575.17858469843031</v>
      </c>
      <c r="K32" s="2">
        <v>-1.6185746822743836</v>
      </c>
    </row>
    <row r="33" spans="8:11" x14ac:dyDescent="0.4">
      <c r="H33" s="2">
        <v>6</v>
      </c>
      <c r="I33" s="2">
        <v>3621.8378453009395</v>
      </c>
      <c r="J33" s="2">
        <v>198.16215469906047</v>
      </c>
      <c r="K33" s="2">
        <v>0.55763593275818002</v>
      </c>
    </row>
    <row r="34" spans="8:11" x14ac:dyDescent="0.4">
      <c r="H34" s="2">
        <v>7</v>
      </c>
      <c r="I34" s="2">
        <v>4027.4615988035421</v>
      </c>
      <c r="J34" s="2">
        <v>-507.46159880354207</v>
      </c>
      <c r="K34" s="2">
        <v>-1.4280164767965768</v>
      </c>
    </row>
    <row r="35" spans="8:11" x14ac:dyDescent="0.4">
      <c r="H35" s="2">
        <v>8</v>
      </c>
      <c r="I35" s="2">
        <v>4161.8814237836368</v>
      </c>
      <c r="J35" s="2">
        <v>18.118576216363181</v>
      </c>
      <c r="K35" s="2">
        <v>5.0986371055591687E-2</v>
      </c>
    </row>
    <row r="36" spans="8:11" x14ac:dyDescent="0.4">
      <c r="H36" s="2">
        <v>9</v>
      </c>
      <c r="I36" s="2">
        <v>4149.4399312102914</v>
      </c>
      <c r="J36" s="2">
        <v>100.56006878970857</v>
      </c>
      <c r="K36" s="2">
        <v>0.28297990523435579</v>
      </c>
    </row>
    <row r="37" spans="8:11" x14ac:dyDescent="0.4">
      <c r="H37" s="2">
        <v>10</v>
      </c>
      <c r="I37" s="2">
        <v>3885.4261881997691</v>
      </c>
      <c r="J37" s="2">
        <v>-325.42618819976906</v>
      </c>
      <c r="K37" s="2">
        <v>-0.91576182281781404</v>
      </c>
    </row>
    <row r="38" spans="8:11" x14ac:dyDescent="0.4">
      <c r="H38" s="2">
        <v>11</v>
      </c>
      <c r="I38" s="2">
        <v>4354.9927866702556</v>
      </c>
      <c r="J38" s="2">
        <v>285.00721332974445</v>
      </c>
      <c r="K38" s="2">
        <v>0.80202127136385637</v>
      </c>
    </row>
    <row r="39" spans="8:11" x14ac:dyDescent="0.4">
      <c r="H39" s="2">
        <v>12</v>
      </c>
      <c r="I39" s="2">
        <v>4550.2046752963115</v>
      </c>
      <c r="J39" s="2">
        <v>209.79532470368849</v>
      </c>
      <c r="K39" s="2">
        <v>0.59037212103952397</v>
      </c>
    </row>
    <row r="40" spans="8:11" x14ac:dyDescent="0.4">
      <c r="H40" s="2">
        <v>13</v>
      </c>
      <c r="I40" s="2">
        <v>4634.0307816453169</v>
      </c>
      <c r="J40" s="2">
        <v>255.96921835468311</v>
      </c>
      <c r="K40" s="2">
        <v>0.72030723551308218</v>
      </c>
    </row>
    <row r="41" spans="8:11" ht="18" thickBot="1" x14ac:dyDescent="0.45">
      <c r="H41" s="3">
        <v>14</v>
      </c>
      <c r="I41" s="3">
        <v>5140.8455787659832</v>
      </c>
      <c r="J41" s="3">
        <v>-190.84557876598319</v>
      </c>
      <c r="K41" s="3">
        <v>-0.53704680638723556</v>
      </c>
    </row>
  </sheetData>
  <sortState ref="N28:N41">
    <sortCondition ref="N28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915C-E220-4A67-833B-4A0ED745F5A5}">
  <dimension ref="A1:V69"/>
  <sheetViews>
    <sheetView tabSelected="1" topLeftCell="B22" workbookViewId="0">
      <selection activeCell="B37" sqref="B37"/>
    </sheetView>
  </sheetViews>
  <sheetFormatPr defaultRowHeight="17.399999999999999" x14ac:dyDescent="0.4"/>
  <cols>
    <col min="5" max="10" width="6.69921875" customWidth="1"/>
    <col min="11" max="11" width="13.5" customWidth="1"/>
    <col min="12" max="12" width="10.19921875" customWidth="1"/>
    <col min="14" max="14" width="8.8984375" bestFit="1" customWidth="1"/>
    <col min="15" max="15" width="9.3984375" bestFit="1" customWidth="1"/>
    <col min="16" max="16" width="13.69921875" bestFit="1" customWidth="1"/>
    <col min="17" max="17" width="12.59765625" bestFit="1" customWidth="1"/>
    <col min="18" max="18" width="8.8984375" bestFit="1" customWidth="1"/>
    <col min="19" max="19" width="9.09765625" bestFit="1" customWidth="1"/>
    <col min="20" max="20" width="9.3984375" bestFit="1" customWidth="1"/>
    <col min="21" max="21" width="9.09765625" bestFit="1" customWidth="1"/>
    <col min="22" max="22" width="9.3984375" bestFit="1" customWidth="1"/>
  </cols>
  <sheetData>
    <row r="1" spans="1:22" x14ac:dyDescent="0.4">
      <c r="A1" s="1" t="s">
        <v>38</v>
      </c>
      <c r="B1" s="1" t="s">
        <v>39</v>
      </c>
      <c r="C1" s="1" t="s">
        <v>40</v>
      </c>
      <c r="D1" s="1" t="s">
        <v>38</v>
      </c>
      <c r="E1" s="1" t="s">
        <v>44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41</v>
      </c>
      <c r="L1" s="1" t="s">
        <v>42</v>
      </c>
      <c r="N1" s="6" t="s">
        <v>10</v>
      </c>
      <c r="O1" s="6"/>
      <c r="P1" s="6"/>
      <c r="Q1" s="6"/>
      <c r="R1" s="6"/>
      <c r="S1" s="6"/>
      <c r="T1" s="6"/>
      <c r="U1" s="6"/>
      <c r="V1" s="6"/>
    </row>
    <row r="2" spans="1:22" ht="18" thickBot="1" x14ac:dyDescent="0.4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2500</v>
      </c>
      <c r="L2" s="1">
        <v>0</v>
      </c>
      <c r="N2" s="6"/>
      <c r="O2" s="6"/>
      <c r="P2" s="6"/>
      <c r="Q2" s="6"/>
      <c r="R2" s="6"/>
      <c r="S2" s="6"/>
      <c r="T2" s="6"/>
      <c r="U2" s="6"/>
      <c r="V2" s="6"/>
    </row>
    <row r="3" spans="1:22" x14ac:dyDescent="0.4">
      <c r="A3" s="1">
        <v>2</v>
      </c>
      <c r="B3" s="1"/>
      <c r="C3" s="1">
        <v>2</v>
      </c>
      <c r="D3" s="1">
        <v>2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2450</v>
      </c>
      <c r="L3" s="1">
        <v>0</v>
      </c>
      <c r="N3" s="7" t="s">
        <v>11</v>
      </c>
      <c r="O3" s="7"/>
      <c r="P3" s="6"/>
      <c r="Q3" s="6"/>
      <c r="R3" s="6"/>
      <c r="S3" s="6"/>
      <c r="T3" s="6"/>
      <c r="U3" s="6"/>
      <c r="V3" s="6"/>
    </row>
    <row r="4" spans="1:22" x14ac:dyDescent="0.4">
      <c r="A4" s="1">
        <v>3</v>
      </c>
      <c r="B4" s="1"/>
      <c r="C4" s="1">
        <v>3</v>
      </c>
      <c r="D4" s="1">
        <v>3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3500</v>
      </c>
      <c r="L4" s="1">
        <v>0</v>
      </c>
      <c r="N4" s="8" t="s">
        <v>12</v>
      </c>
      <c r="O4" s="8">
        <v>0.95374650308518882</v>
      </c>
      <c r="P4" s="6"/>
      <c r="Q4" s="6"/>
      <c r="R4" s="6"/>
      <c r="S4" s="6"/>
      <c r="T4" s="6"/>
      <c r="U4" s="6"/>
      <c r="V4" s="6"/>
    </row>
    <row r="5" spans="1:22" x14ac:dyDescent="0.4">
      <c r="A5" s="1">
        <v>4</v>
      </c>
      <c r="B5" s="1"/>
      <c r="C5" s="1">
        <v>4</v>
      </c>
      <c r="D5" s="1">
        <v>4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9460</v>
      </c>
      <c r="L5" s="1">
        <v>0</v>
      </c>
      <c r="N5" s="8" t="s">
        <v>13</v>
      </c>
      <c r="O5" s="8">
        <v>0.90963239214722602</v>
      </c>
      <c r="P5" s="6"/>
      <c r="Q5" s="6"/>
      <c r="R5" s="6"/>
      <c r="S5" s="6"/>
      <c r="T5" s="6"/>
      <c r="U5" s="6"/>
      <c r="V5" s="6"/>
    </row>
    <row r="6" spans="1:22" x14ac:dyDescent="0.4">
      <c r="A6" s="1">
        <v>5</v>
      </c>
      <c r="B6" s="1"/>
      <c r="C6" s="1">
        <v>5</v>
      </c>
      <c r="D6" s="1">
        <v>5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9590</v>
      </c>
      <c r="L6" s="1">
        <v>0</v>
      </c>
      <c r="N6" s="8" t="s">
        <v>14</v>
      </c>
      <c r="O6" s="8">
        <v>0.88620375307428467</v>
      </c>
      <c r="P6" s="6"/>
      <c r="Q6" s="6"/>
      <c r="R6" s="6"/>
      <c r="S6" s="6"/>
      <c r="T6" s="6"/>
      <c r="U6" s="6"/>
      <c r="V6" s="6"/>
    </row>
    <row r="7" spans="1:22" x14ac:dyDescent="0.4">
      <c r="A7" s="1">
        <v>6</v>
      </c>
      <c r="B7" s="1"/>
      <c r="C7" s="1">
        <v>6</v>
      </c>
      <c r="D7" s="1">
        <v>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13800</v>
      </c>
      <c r="L7" s="1">
        <v>0</v>
      </c>
      <c r="N7" s="8" t="s">
        <v>15</v>
      </c>
      <c r="O7" s="8">
        <v>1529.3340972306808</v>
      </c>
      <c r="P7" s="6"/>
      <c r="Q7" s="6"/>
      <c r="R7" s="6"/>
      <c r="S7" s="6"/>
      <c r="T7" s="6"/>
      <c r="U7" s="6"/>
      <c r="V7" s="6"/>
    </row>
    <row r="8" spans="1:22" ht="18" thickBot="1" x14ac:dyDescent="0.45">
      <c r="A8" s="1">
        <v>7</v>
      </c>
      <c r="B8" s="1"/>
      <c r="C8" s="1">
        <v>7</v>
      </c>
      <c r="D8" s="1">
        <v>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4800</v>
      </c>
      <c r="L8" s="1">
        <v>0</v>
      </c>
      <c r="N8" s="9" t="s">
        <v>16</v>
      </c>
      <c r="O8" s="9">
        <v>35</v>
      </c>
      <c r="P8" s="6"/>
      <c r="Q8" s="6"/>
      <c r="R8" s="6"/>
      <c r="S8" s="6"/>
      <c r="T8" s="6"/>
      <c r="U8" s="6"/>
      <c r="V8" s="6"/>
    </row>
    <row r="9" spans="1:22" x14ac:dyDescent="0.4">
      <c r="A9" s="1">
        <v>8</v>
      </c>
      <c r="B9" s="1">
        <v>2</v>
      </c>
      <c r="C9" s="1">
        <v>1</v>
      </c>
      <c r="D9" s="1">
        <v>8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2780</v>
      </c>
      <c r="L9" s="1">
        <v>0</v>
      </c>
      <c r="N9" s="6"/>
      <c r="O9" s="6"/>
      <c r="P9" s="6"/>
      <c r="Q9" s="6"/>
      <c r="R9" s="6"/>
      <c r="S9" s="6"/>
      <c r="T9" s="6"/>
      <c r="U9" s="6"/>
      <c r="V9" s="6"/>
    </row>
    <row r="10" spans="1:22" ht="18" thickBot="1" x14ac:dyDescent="0.45">
      <c r="A10" s="1">
        <v>9</v>
      </c>
      <c r="B10" s="1"/>
      <c r="C10" s="1">
        <v>2</v>
      </c>
      <c r="D10" s="1">
        <v>9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3200</v>
      </c>
      <c r="L10" s="1">
        <v>0</v>
      </c>
      <c r="N10" s="6" t="s">
        <v>17</v>
      </c>
      <c r="O10" s="6"/>
      <c r="P10" s="6"/>
      <c r="Q10" s="6"/>
      <c r="R10" s="6"/>
      <c r="S10" s="6"/>
      <c r="T10" s="6"/>
      <c r="U10" s="6"/>
      <c r="V10" s="6"/>
    </row>
    <row r="11" spans="1:22" x14ac:dyDescent="0.4">
      <c r="A11" s="1">
        <v>10</v>
      </c>
      <c r="B11" s="1"/>
      <c r="C11" s="1">
        <v>3</v>
      </c>
      <c r="D11" s="1">
        <v>10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3750</v>
      </c>
      <c r="L11" s="1">
        <v>0</v>
      </c>
      <c r="N11" s="10"/>
      <c r="O11" s="10" t="s">
        <v>22</v>
      </c>
      <c r="P11" s="10" t="s">
        <v>23</v>
      </c>
      <c r="Q11" s="10" t="s">
        <v>24</v>
      </c>
      <c r="R11" s="10" t="s">
        <v>25</v>
      </c>
      <c r="S11" s="10" t="s">
        <v>26</v>
      </c>
      <c r="T11" s="6"/>
      <c r="U11" s="6"/>
      <c r="V11" s="6"/>
    </row>
    <row r="12" spans="1:22" x14ac:dyDescent="0.4">
      <c r="A12" s="1">
        <v>11</v>
      </c>
      <c r="B12" s="1"/>
      <c r="C12" s="1">
        <v>4</v>
      </c>
      <c r="D12" s="1">
        <v>11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9150</v>
      </c>
      <c r="L12" s="1">
        <v>0</v>
      </c>
      <c r="N12" s="8" t="s">
        <v>18</v>
      </c>
      <c r="O12" s="8">
        <v>7</v>
      </c>
      <c r="P12" s="8">
        <v>635655249.88571453</v>
      </c>
      <c r="Q12" s="8">
        <v>90807892.840816364</v>
      </c>
      <c r="R12" s="8">
        <v>38.825660735786961</v>
      </c>
      <c r="S12" s="8">
        <v>1.7634355698994509E-12</v>
      </c>
      <c r="T12" s="6"/>
      <c r="U12" s="6"/>
      <c r="V12" s="6"/>
    </row>
    <row r="13" spans="1:22" x14ac:dyDescent="0.4">
      <c r="A13" s="1">
        <v>12</v>
      </c>
      <c r="B13" s="1"/>
      <c r="C13" s="1">
        <v>5</v>
      </c>
      <c r="D13" s="1">
        <v>12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10950</v>
      </c>
      <c r="L13" s="1">
        <v>0</v>
      </c>
      <c r="N13" s="8" t="s">
        <v>19</v>
      </c>
      <c r="O13" s="8">
        <v>27</v>
      </c>
      <c r="P13" s="8">
        <v>63149295.085714281</v>
      </c>
      <c r="Q13" s="8">
        <v>2338862.780952381</v>
      </c>
      <c r="R13" s="8"/>
      <c r="S13" s="8"/>
      <c r="T13" s="6"/>
      <c r="U13" s="6"/>
      <c r="V13" s="6"/>
    </row>
    <row r="14" spans="1:22" ht="18" thickBot="1" x14ac:dyDescent="0.45">
      <c r="A14" s="1">
        <v>13</v>
      </c>
      <c r="B14" s="1"/>
      <c r="C14" s="1">
        <v>6</v>
      </c>
      <c r="D14" s="1">
        <v>13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14290</v>
      </c>
      <c r="L14" s="1">
        <v>0</v>
      </c>
      <c r="N14" s="9" t="s">
        <v>20</v>
      </c>
      <c r="O14" s="9">
        <v>34</v>
      </c>
      <c r="P14" s="9">
        <v>698804544.97142887</v>
      </c>
      <c r="Q14" s="9"/>
      <c r="R14" s="9"/>
      <c r="S14" s="9"/>
      <c r="T14" s="6"/>
      <c r="U14" s="6"/>
      <c r="V14" s="6"/>
    </row>
    <row r="15" spans="1:22" ht="18" thickBot="1" x14ac:dyDescent="0.45">
      <c r="A15" s="1">
        <v>14</v>
      </c>
      <c r="B15" s="1"/>
      <c r="C15" s="1">
        <v>7</v>
      </c>
      <c r="D15" s="1">
        <v>14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4840</v>
      </c>
      <c r="L15" s="1">
        <v>0</v>
      </c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4">
      <c r="A16" s="1">
        <v>15</v>
      </c>
      <c r="B16" s="1">
        <v>3</v>
      </c>
      <c r="C16" s="1">
        <v>1</v>
      </c>
      <c r="D16" s="1">
        <v>15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3168</v>
      </c>
      <c r="L16" s="1">
        <v>0</v>
      </c>
      <c r="N16" s="10"/>
      <c r="O16" s="10" t="s">
        <v>27</v>
      </c>
      <c r="P16" s="10" t="s">
        <v>15</v>
      </c>
      <c r="Q16" s="10" t="s">
        <v>28</v>
      </c>
      <c r="R16" s="10" t="s">
        <v>29</v>
      </c>
      <c r="S16" s="10" t="s">
        <v>30</v>
      </c>
      <c r="T16" s="10" t="s">
        <v>31</v>
      </c>
      <c r="U16" s="10" t="s">
        <v>32</v>
      </c>
      <c r="V16" s="10" t="s">
        <v>33</v>
      </c>
    </row>
    <row r="17" spans="1:22" x14ac:dyDescent="0.4">
      <c r="A17" s="1">
        <v>16</v>
      </c>
      <c r="B17" s="1"/>
      <c r="C17" s="1">
        <v>2</v>
      </c>
      <c r="D17" s="1">
        <v>16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4280</v>
      </c>
      <c r="L17" s="1">
        <v>0</v>
      </c>
      <c r="N17" s="8" t="s">
        <v>21</v>
      </c>
      <c r="O17" s="8">
        <v>3557.1428571428569</v>
      </c>
      <c r="P17" s="8">
        <v>876.63189833023284</v>
      </c>
      <c r="Q17" s="8">
        <v>4.0577383322673235</v>
      </c>
      <c r="R17" s="8">
        <v>3.7981635663423332E-4</v>
      </c>
      <c r="S17" s="8">
        <v>1758.4427764288416</v>
      </c>
      <c r="T17" s="8">
        <v>5355.8429378568726</v>
      </c>
      <c r="U17" s="8">
        <v>1758.4427764288416</v>
      </c>
      <c r="V17" s="8">
        <v>5355.8429378568726</v>
      </c>
    </row>
    <row r="18" spans="1:22" x14ac:dyDescent="0.4">
      <c r="A18" s="1">
        <v>17</v>
      </c>
      <c r="B18" s="1"/>
      <c r="C18" s="1">
        <v>3</v>
      </c>
      <c r="D18" s="1">
        <v>17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4000</v>
      </c>
      <c r="L18" s="1">
        <v>0</v>
      </c>
      <c r="N18" s="8" t="s">
        <v>37</v>
      </c>
      <c r="O18" s="8">
        <v>128.32653061224485</v>
      </c>
      <c r="P18" s="8">
        <v>26.112912374867093</v>
      </c>
      <c r="Q18" s="8">
        <v>4.914294076816776</v>
      </c>
      <c r="R18" s="8">
        <v>3.8344846051024064E-5</v>
      </c>
      <c r="S18" s="8">
        <v>74.747260127316849</v>
      </c>
      <c r="T18" s="8">
        <v>181.90580109717285</v>
      </c>
      <c r="U18" s="8">
        <v>74.747260127316849</v>
      </c>
      <c r="V18" s="8">
        <v>181.90580109717285</v>
      </c>
    </row>
    <row r="19" spans="1:22" x14ac:dyDescent="0.4">
      <c r="A19" s="1">
        <v>18</v>
      </c>
      <c r="B19" s="1"/>
      <c r="C19" s="1">
        <v>4</v>
      </c>
      <c r="D19" s="1">
        <v>18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8680</v>
      </c>
      <c r="L19" s="1">
        <v>0</v>
      </c>
      <c r="N19" s="8" t="s">
        <v>43</v>
      </c>
      <c r="O19" s="8">
        <v>-1000.4408163265307</v>
      </c>
      <c r="P19" s="8">
        <v>979.84332590371923</v>
      </c>
      <c r="Q19" s="8">
        <v>-1.0210212080628442</v>
      </c>
      <c r="R19" s="8">
        <v>0.31630629530549581</v>
      </c>
      <c r="S19" s="8">
        <v>-3010.9132537853202</v>
      </c>
      <c r="T19" s="8">
        <v>1010.0316211322586</v>
      </c>
      <c r="U19" s="8">
        <v>-3010.9132537853202</v>
      </c>
      <c r="V19" s="8">
        <v>1010.0316211322586</v>
      </c>
    </row>
    <row r="20" spans="1:22" x14ac:dyDescent="0.4">
      <c r="A20" s="1">
        <v>19</v>
      </c>
      <c r="B20" s="1"/>
      <c r="C20" s="1">
        <v>5</v>
      </c>
      <c r="D20" s="1">
        <v>19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11924</v>
      </c>
      <c r="L20" s="1">
        <v>0</v>
      </c>
      <c r="N20" s="8" t="s">
        <v>45</v>
      </c>
      <c r="O20" s="8">
        <v>-956.36734693877429</v>
      </c>
      <c r="P20" s="8">
        <v>976.00830795561853</v>
      </c>
      <c r="Q20" s="8">
        <v>-0.9798762358304256</v>
      </c>
      <c r="R20" s="8">
        <v>0.33584627300971415</v>
      </c>
      <c r="S20" s="8">
        <v>-2958.9709775404008</v>
      </c>
      <c r="T20" s="8">
        <v>1046.2362836628524</v>
      </c>
      <c r="U20" s="8">
        <v>-2958.9709775404008</v>
      </c>
      <c r="V20" s="8">
        <v>1046.2362836628524</v>
      </c>
    </row>
    <row r="21" spans="1:22" x14ac:dyDescent="0.4">
      <c r="A21" s="1">
        <v>20</v>
      </c>
      <c r="B21" s="1"/>
      <c r="C21" s="1">
        <v>6</v>
      </c>
      <c r="D21" s="1">
        <v>20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15489</v>
      </c>
      <c r="L21" s="1">
        <v>0</v>
      </c>
      <c r="N21" s="8" t="s">
        <v>47</v>
      </c>
      <c r="O21" s="8">
        <v>-1688.6938775510203</v>
      </c>
      <c r="P21" s="8">
        <v>972.85932151781947</v>
      </c>
      <c r="Q21" s="8">
        <v>-1.7358047974668958</v>
      </c>
      <c r="R21" s="8">
        <v>9.3999254662367651E-2</v>
      </c>
      <c r="S21" s="8">
        <v>-3684.8363216835883</v>
      </c>
      <c r="T21" s="8">
        <v>307.44856658154777</v>
      </c>
      <c r="U21" s="8">
        <v>-3684.8363216835883</v>
      </c>
      <c r="V21" s="8">
        <v>307.44856658154777</v>
      </c>
    </row>
    <row r="22" spans="1:22" x14ac:dyDescent="0.4">
      <c r="A22" s="1">
        <v>21</v>
      </c>
      <c r="B22" s="1"/>
      <c r="C22" s="1">
        <v>7</v>
      </c>
      <c r="D22" s="1">
        <v>21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5880</v>
      </c>
      <c r="L22" s="1">
        <v>0</v>
      </c>
      <c r="N22" s="8" t="s">
        <v>48</v>
      </c>
      <c r="O22" s="8">
        <v>3532.9795918367363</v>
      </c>
      <c r="P22" s="8">
        <v>970.40304519062101</v>
      </c>
      <c r="Q22" s="8">
        <v>3.6407342385686103</v>
      </c>
      <c r="R22" s="8">
        <v>1.1354705859385724E-3</v>
      </c>
      <c r="S22" s="8">
        <v>1541.8770104292221</v>
      </c>
      <c r="T22" s="8">
        <v>5524.082173244251</v>
      </c>
      <c r="U22" s="8">
        <v>1541.8770104292221</v>
      </c>
      <c r="V22" s="8">
        <v>5524.082173244251</v>
      </c>
    </row>
    <row r="23" spans="1:22" x14ac:dyDescent="0.4">
      <c r="A23" s="1">
        <v>22</v>
      </c>
      <c r="B23" s="1">
        <v>4</v>
      </c>
      <c r="C23" s="1">
        <v>1</v>
      </c>
      <c r="D23" s="1">
        <v>22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3340</v>
      </c>
      <c r="L23" s="1">
        <v>0</v>
      </c>
      <c r="N23" s="8" t="s">
        <v>49</v>
      </c>
      <c r="O23" s="8">
        <v>6419.4530612244889</v>
      </c>
      <c r="P23" s="8">
        <v>968.64474868330456</v>
      </c>
      <c r="Q23" s="8">
        <v>6.6272522201256567</v>
      </c>
      <c r="R23" s="8">
        <v>4.1256428904002017E-7</v>
      </c>
      <c r="S23" s="8">
        <v>4431.9582062477075</v>
      </c>
      <c r="T23" s="8">
        <v>8406.9479162012703</v>
      </c>
      <c r="U23" s="8">
        <v>4431.9582062477075</v>
      </c>
      <c r="V23" s="8">
        <v>8406.9479162012703</v>
      </c>
    </row>
    <row r="24" spans="1:22" ht="18" thickBot="1" x14ac:dyDescent="0.45">
      <c r="A24" s="1">
        <v>23</v>
      </c>
      <c r="B24" s="1"/>
      <c r="C24" s="1">
        <v>2</v>
      </c>
      <c r="D24" s="1">
        <v>23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4890</v>
      </c>
      <c r="L24" s="1">
        <v>0</v>
      </c>
      <c r="N24" s="9" t="s">
        <v>50</v>
      </c>
      <c r="O24" s="9">
        <v>9100.1265306122477</v>
      </c>
      <c r="P24" s="9">
        <v>967.58823709967135</v>
      </c>
      <c r="Q24" s="9">
        <v>9.404957792676063</v>
      </c>
      <c r="R24" s="9">
        <v>5.2065210957566539E-10</v>
      </c>
      <c r="S24" s="9">
        <v>7114.7994583437794</v>
      </c>
      <c r="T24" s="9">
        <v>11085.453602880716</v>
      </c>
      <c r="U24" s="9">
        <v>7114.7994583437794</v>
      </c>
      <c r="V24" s="9">
        <v>11085.453602880716</v>
      </c>
    </row>
    <row r="25" spans="1:22" x14ac:dyDescent="0.4">
      <c r="A25" s="1">
        <v>24</v>
      </c>
      <c r="B25" s="1"/>
      <c r="C25" s="1">
        <v>3</v>
      </c>
      <c r="D25" s="1">
        <v>24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4500</v>
      </c>
      <c r="L25" s="1">
        <v>0</v>
      </c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4">
      <c r="A26" s="1">
        <v>25</v>
      </c>
      <c r="B26" s="1"/>
      <c r="C26" s="1">
        <v>4</v>
      </c>
      <c r="D26" s="1">
        <v>25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11490</v>
      </c>
      <c r="L26" s="1">
        <v>1</v>
      </c>
      <c r="N26" s="6" t="s">
        <v>51</v>
      </c>
      <c r="O26" s="6"/>
      <c r="P26" s="6"/>
      <c r="Q26" s="6"/>
      <c r="R26" s="6"/>
      <c r="S26" s="6"/>
      <c r="T26" s="6"/>
      <c r="U26" s="6"/>
      <c r="V26" s="6"/>
    </row>
    <row r="27" spans="1:22" x14ac:dyDescent="0.4">
      <c r="A27" s="1">
        <v>26</v>
      </c>
      <c r="B27" s="1"/>
      <c r="C27" s="1">
        <v>5</v>
      </c>
      <c r="D27" s="1">
        <v>26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13580</v>
      </c>
      <c r="L27" s="1">
        <v>1</v>
      </c>
      <c r="N27" s="6" t="s">
        <v>52</v>
      </c>
      <c r="O27" s="6"/>
      <c r="P27" s="6"/>
      <c r="Q27" s="6"/>
      <c r="R27" s="6"/>
      <c r="S27" s="6"/>
      <c r="T27" s="6"/>
      <c r="U27" s="6"/>
      <c r="V27" s="6"/>
    </row>
    <row r="28" spans="1:22" x14ac:dyDescent="0.4">
      <c r="A28" s="1">
        <v>27</v>
      </c>
      <c r="B28" s="1"/>
      <c r="C28" s="1">
        <v>6</v>
      </c>
      <c r="D28" s="1">
        <v>27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16780</v>
      </c>
      <c r="L28" s="1">
        <v>1</v>
      </c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4">
      <c r="A29" s="1">
        <v>28</v>
      </c>
      <c r="B29" s="1"/>
      <c r="C29" s="1">
        <v>7</v>
      </c>
      <c r="D29" s="1">
        <v>28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9180</v>
      </c>
      <c r="L29" s="1">
        <v>1</v>
      </c>
      <c r="N29" s="11"/>
      <c r="O29" s="11"/>
      <c r="P29" s="11"/>
      <c r="Q29" s="6"/>
      <c r="R29" s="6"/>
      <c r="S29" s="6"/>
      <c r="T29" s="6"/>
      <c r="U29" s="6"/>
      <c r="V29" s="6"/>
    </row>
    <row r="30" spans="1:22" x14ac:dyDescent="0.4">
      <c r="A30" s="1">
        <v>29</v>
      </c>
      <c r="B30" s="1">
        <v>5</v>
      </c>
      <c r="C30" s="1">
        <v>1</v>
      </c>
      <c r="D30" s="1">
        <v>29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10620</v>
      </c>
      <c r="L30" s="1">
        <v>1</v>
      </c>
      <c r="N30" s="12"/>
      <c r="O30" s="12"/>
      <c r="P30" s="12"/>
      <c r="Q30" s="6"/>
      <c r="R30" s="6"/>
      <c r="S30" s="6"/>
      <c r="T30" s="6"/>
      <c r="U30" s="6"/>
      <c r="V30" s="6"/>
    </row>
    <row r="31" spans="1:22" x14ac:dyDescent="0.4">
      <c r="A31" s="1">
        <v>30</v>
      </c>
      <c r="B31" s="1"/>
      <c r="C31" s="1">
        <v>2</v>
      </c>
      <c r="D31" s="1">
        <v>30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8450</v>
      </c>
      <c r="L31" s="1">
        <v>1</v>
      </c>
      <c r="N31" s="8"/>
      <c r="O31" s="8"/>
      <c r="P31" s="8"/>
      <c r="Q31" s="6"/>
      <c r="R31" s="6"/>
      <c r="S31" s="6"/>
      <c r="T31" s="6"/>
      <c r="U31" s="6"/>
      <c r="V31" s="6"/>
    </row>
    <row r="32" spans="1:22" x14ac:dyDescent="0.4">
      <c r="A32" s="1">
        <v>31</v>
      </c>
      <c r="B32" s="1"/>
      <c r="C32" s="1">
        <v>3</v>
      </c>
      <c r="D32" s="1">
        <v>31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4500</v>
      </c>
      <c r="L32" s="1">
        <v>0</v>
      </c>
      <c r="N32" s="8"/>
      <c r="O32" s="8"/>
      <c r="P32" s="8"/>
      <c r="Q32" s="6"/>
      <c r="R32" s="6"/>
      <c r="S32" s="6"/>
      <c r="T32" s="6"/>
      <c r="U32" s="6"/>
      <c r="V32" s="6"/>
    </row>
    <row r="33" spans="1:22" x14ac:dyDescent="0.4">
      <c r="A33" s="1">
        <v>32</v>
      </c>
      <c r="B33" s="1"/>
      <c r="C33" s="1">
        <v>4</v>
      </c>
      <c r="D33" s="1">
        <v>32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8220</v>
      </c>
      <c r="L33" s="1">
        <v>0</v>
      </c>
      <c r="N33" s="8"/>
      <c r="O33" s="8"/>
      <c r="P33" s="8"/>
      <c r="Q33" s="6"/>
      <c r="R33" s="6"/>
      <c r="S33" s="6"/>
      <c r="T33" s="6"/>
      <c r="U33" s="6"/>
      <c r="V33" s="6"/>
    </row>
    <row r="34" spans="1:22" x14ac:dyDescent="0.4">
      <c r="A34" s="1">
        <v>33</v>
      </c>
      <c r="B34" s="1"/>
      <c r="C34" s="1">
        <v>5</v>
      </c>
      <c r="D34" s="1">
        <v>33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16030</v>
      </c>
      <c r="L34" s="1">
        <v>0</v>
      </c>
      <c r="N34" s="8"/>
      <c r="O34" s="8"/>
      <c r="P34" s="8"/>
      <c r="Q34" s="6"/>
      <c r="R34" s="6"/>
      <c r="S34" s="6"/>
      <c r="T34" s="6"/>
      <c r="U34" s="6"/>
      <c r="V34" s="6"/>
    </row>
    <row r="35" spans="1:22" x14ac:dyDescent="0.4">
      <c r="A35" s="1">
        <v>34</v>
      </c>
      <c r="B35" s="1"/>
      <c r="C35" s="1">
        <v>6</v>
      </c>
      <c r="D35" s="1">
        <v>34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15760</v>
      </c>
      <c r="L35" s="1">
        <v>0</v>
      </c>
      <c r="N35" s="8"/>
      <c r="O35" s="8"/>
      <c r="P35" s="8"/>
      <c r="Q35" s="6"/>
      <c r="R35" s="6"/>
      <c r="S35" s="6"/>
      <c r="T35" s="6"/>
      <c r="U35" s="6"/>
      <c r="V35" s="6"/>
    </row>
    <row r="36" spans="1:22" x14ac:dyDescent="0.4">
      <c r="A36" s="1">
        <v>35</v>
      </c>
      <c r="B36" s="1"/>
      <c r="C36" s="1">
        <v>7</v>
      </c>
      <c r="D36" s="1">
        <v>35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6560</v>
      </c>
      <c r="L36" s="1">
        <v>0</v>
      </c>
      <c r="N36" s="8"/>
      <c r="O36" s="8"/>
      <c r="P36" s="8"/>
      <c r="Q36" s="6"/>
      <c r="R36" s="6"/>
      <c r="S36" s="6"/>
      <c r="T36" s="6"/>
      <c r="U36" s="6"/>
      <c r="V36" s="6"/>
    </row>
    <row r="37" spans="1:22" x14ac:dyDescent="0.4">
      <c r="B37" s="1">
        <v>6</v>
      </c>
      <c r="C37" s="1">
        <v>1</v>
      </c>
      <c r="D37" s="1">
        <v>36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>
        <f>$O$17+$O$18*D37+$O$19*E37+$O$20*F37+$O$21*G37+$O$22*H37+$O$23*I37+$O$24*J37</f>
        <v>7176.4571428571408</v>
      </c>
      <c r="N37" s="8"/>
      <c r="O37" s="8"/>
      <c r="P37" s="8"/>
      <c r="Q37" s="6"/>
      <c r="R37" s="6"/>
      <c r="S37" s="6"/>
      <c r="T37" s="6"/>
      <c r="U37" s="6"/>
      <c r="V37" s="6"/>
    </row>
    <row r="38" spans="1:22" x14ac:dyDescent="0.4">
      <c r="C38" s="1">
        <v>2</v>
      </c>
      <c r="D38" s="1">
        <v>37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>
        <f t="shared" ref="K38:K43" si="0">$O$17+$O$18*D38+$O$19*E38+$O$20*F38+$O$21*G38+$O$22*H38+$O$23*I38+$O$24*J38</f>
        <v>7348.8571428571431</v>
      </c>
      <c r="N38" s="8"/>
      <c r="O38" s="8"/>
      <c r="P38" s="8"/>
      <c r="Q38" s="6"/>
      <c r="R38" s="6"/>
      <c r="S38" s="6"/>
      <c r="T38" s="6"/>
      <c r="U38" s="6"/>
      <c r="V38" s="6"/>
    </row>
    <row r="39" spans="1:22" x14ac:dyDescent="0.4">
      <c r="C39" s="1">
        <v>3</v>
      </c>
      <c r="D39" s="1">
        <v>38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>
        <f t="shared" si="0"/>
        <v>6744.8571428571413</v>
      </c>
      <c r="N39" s="8"/>
      <c r="O39" s="8"/>
      <c r="P39" s="8"/>
      <c r="Q39" s="6"/>
      <c r="R39" s="6"/>
      <c r="S39" s="6"/>
      <c r="T39" s="6"/>
      <c r="U39" s="6"/>
      <c r="V39" s="6"/>
    </row>
    <row r="40" spans="1:22" x14ac:dyDescent="0.4">
      <c r="C40" s="1">
        <v>4</v>
      </c>
      <c r="D40" s="1">
        <v>39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>
        <f t="shared" si="0"/>
        <v>12094.857142857143</v>
      </c>
      <c r="N40" s="8"/>
      <c r="O40" s="8"/>
      <c r="P40" s="8"/>
      <c r="Q40" s="6"/>
      <c r="R40" s="6"/>
      <c r="S40" s="6"/>
      <c r="T40" s="6"/>
      <c r="U40" s="6"/>
      <c r="V40" s="6"/>
    </row>
    <row r="41" spans="1:22" x14ac:dyDescent="0.4">
      <c r="C41" s="1">
        <v>5</v>
      </c>
      <c r="D41" s="1">
        <v>40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>
        <f t="shared" si="0"/>
        <v>15109.657142857141</v>
      </c>
      <c r="N41" s="8"/>
      <c r="O41" s="8"/>
      <c r="P41" s="8"/>
      <c r="Q41" s="6"/>
      <c r="R41" s="6"/>
      <c r="S41" s="6"/>
      <c r="T41" s="6"/>
      <c r="U41" s="6"/>
      <c r="V41" s="6"/>
    </row>
    <row r="42" spans="1:22" x14ac:dyDescent="0.4">
      <c r="C42" s="1">
        <v>6</v>
      </c>
      <c r="D42" s="1">
        <v>41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>
        <f t="shared" si="0"/>
        <v>17918.657142857144</v>
      </c>
      <c r="N42" s="8"/>
      <c r="O42" s="8"/>
      <c r="P42" s="8"/>
      <c r="Q42" s="6"/>
      <c r="R42" s="6"/>
      <c r="S42" s="6"/>
      <c r="T42" s="6"/>
      <c r="U42" s="6"/>
      <c r="V42" s="6"/>
    </row>
    <row r="43" spans="1:22" x14ac:dyDescent="0.4">
      <c r="C43" s="1">
        <v>7</v>
      </c>
      <c r="D43" s="1">
        <v>42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>
        <f t="shared" si="0"/>
        <v>8946.8571428571413</v>
      </c>
      <c r="N43" s="8"/>
      <c r="O43" s="8"/>
      <c r="P43" s="8"/>
      <c r="Q43" s="6"/>
      <c r="R43" s="6"/>
      <c r="S43" s="6"/>
      <c r="T43" s="6"/>
      <c r="U43" s="6"/>
      <c r="V43" s="6"/>
    </row>
    <row r="44" spans="1:22" x14ac:dyDescent="0.4">
      <c r="N44" s="8"/>
      <c r="O44" s="8"/>
      <c r="P44" s="8"/>
      <c r="Q44" s="6"/>
      <c r="R44" s="6"/>
      <c r="S44" s="6"/>
      <c r="T44" s="6"/>
      <c r="U44" s="6"/>
      <c r="V44" s="6"/>
    </row>
    <row r="45" spans="1:22" x14ac:dyDescent="0.4">
      <c r="N45" s="8"/>
      <c r="O45" s="8"/>
      <c r="P45" s="8"/>
      <c r="Q45" s="6"/>
      <c r="R45" s="6"/>
      <c r="S45" s="6"/>
      <c r="T45" s="6"/>
      <c r="U45" s="6"/>
      <c r="V45" s="6"/>
    </row>
    <row r="46" spans="1:22" x14ac:dyDescent="0.4">
      <c r="N46" s="8"/>
      <c r="O46" s="8"/>
      <c r="P46" s="8"/>
      <c r="Q46" s="6"/>
      <c r="R46" s="6"/>
      <c r="S46" s="6"/>
      <c r="T46" s="6"/>
      <c r="U46" s="6"/>
      <c r="V46" s="6"/>
    </row>
    <row r="47" spans="1:22" x14ac:dyDescent="0.4">
      <c r="N47" s="8"/>
      <c r="O47" s="8"/>
      <c r="P47" s="8"/>
      <c r="Q47" s="6"/>
      <c r="R47" s="6"/>
      <c r="S47" s="6"/>
      <c r="T47" s="6"/>
      <c r="U47" s="6"/>
      <c r="V47" s="6"/>
    </row>
    <row r="48" spans="1:22" x14ac:dyDescent="0.4">
      <c r="N48" s="8"/>
      <c r="O48" s="8"/>
      <c r="P48" s="8"/>
      <c r="Q48" s="6"/>
      <c r="R48" s="6"/>
      <c r="S48" s="6"/>
      <c r="T48" s="6"/>
      <c r="U48" s="6"/>
      <c r="V48" s="6"/>
    </row>
    <row r="49" spans="14:22" x14ac:dyDescent="0.4">
      <c r="N49" s="8"/>
      <c r="O49" s="8"/>
      <c r="P49" s="8"/>
      <c r="Q49" s="6"/>
      <c r="R49" s="6"/>
      <c r="S49" s="6"/>
      <c r="T49" s="6"/>
      <c r="U49" s="6"/>
      <c r="V49" s="6"/>
    </row>
    <row r="50" spans="14:22" x14ac:dyDescent="0.4">
      <c r="N50" s="8"/>
      <c r="O50" s="8"/>
      <c r="P50" s="8"/>
      <c r="Q50" s="6"/>
      <c r="R50" s="6"/>
      <c r="S50" s="6"/>
      <c r="T50" s="6"/>
      <c r="U50" s="6"/>
      <c r="V50" s="6"/>
    </row>
    <row r="51" spans="14:22" x14ac:dyDescent="0.4">
      <c r="N51" s="8"/>
      <c r="O51" s="8"/>
      <c r="P51" s="8"/>
      <c r="Q51" s="6"/>
      <c r="R51" s="6"/>
      <c r="S51" s="6"/>
      <c r="T51" s="6"/>
      <c r="U51" s="6"/>
      <c r="V51" s="6"/>
    </row>
    <row r="52" spans="14:22" x14ac:dyDescent="0.4">
      <c r="N52" s="8"/>
      <c r="O52" s="8"/>
      <c r="P52" s="8"/>
      <c r="Q52" s="6"/>
      <c r="R52" s="6"/>
      <c r="S52" s="6"/>
      <c r="T52" s="6"/>
      <c r="U52" s="6"/>
      <c r="V52" s="6"/>
    </row>
    <row r="53" spans="14:22" x14ac:dyDescent="0.4">
      <c r="N53" s="8"/>
      <c r="O53" s="8"/>
      <c r="P53" s="8"/>
      <c r="Q53" s="6"/>
      <c r="R53" s="6"/>
      <c r="S53" s="6"/>
      <c r="T53" s="6"/>
      <c r="U53" s="6"/>
      <c r="V53" s="6"/>
    </row>
    <row r="54" spans="14:22" x14ac:dyDescent="0.4">
      <c r="N54" s="8"/>
      <c r="O54" s="8"/>
      <c r="P54" s="8"/>
      <c r="Q54" s="6"/>
      <c r="R54" s="6"/>
      <c r="S54" s="6"/>
      <c r="T54" s="6"/>
      <c r="U54" s="6"/>
      <c r="V54" s="6"/>
    </row>
    <row r="55" spans="14:22" x14ac:dyDescent="0.4">
      <c r="N55" s="8"/>
      <c r="O55" s="8"/>
      <c r="P55" s="8"/>
      <c r="Q55" s="6"/>
      <c r="R55" s="6"/>
      <c r="S55" s="6"/>
      <c r="T55" s="6"/>
      <c r="U55" s="6"/>
      <c r="V55" s="6"/>
    </row>
    <row r="56" spans="14:22" x14ac:dyDescent="0.4">
      <c r="N56" s="8"/>
      <c r="O56" s="8"/>
      <c r="P56" s="8"/>
      <c r="Q56" s="6"/>
      <c r="R56" s="6"/>
      <c r="S56" s="6"/>
      <c r="T56" s="6"/>
      <c r="U56" s="6"/>
      <c r="V56" s="6"/>
    </row>
    <row r="57" spans="14:22" x14ac:dyDescent="0.4">
      <c r="N57" s="8"/>
      <c r="O57" s="8"/>
      <c r="P57" s="8"/>
      <c r="Q57" s="6"/>
      <c r="R57" s="6"/>
      <c r="S57" s="6"/>
      <c r="T57" s="6"/>
      <c r="U57" s="6"/>
      <c r="V57" s="6"/>
    </row>
    <row r="58" spans="14:22" x14ac:dyDescent="0.4">
      <c r="N58" s="8"/>
      <c r="O58" s="8"/>
      <c r="P58" s="8"/>
      <c r="Q58" s="6"/>
      <c r="R58" s="6"/>
      <c r="S58" s="6"/>
      <c r="T58" s="6"/>
      <c r="U58" s="6"/>
      <c r="V58" s="6"/>
    </row>
    <row r="59" spans="14:22" x14ac:dyDescent="0.4">
      <c r="N59" s="8"/>
      <c r="O59" s="8"/>
      <c r="P59" s="8"/>
      <c r="Q59" s="6"/>
      <c r="R59" s="6"/>
      <c r="S59" s="6"/>
      <c r="T59" s="6"/>
      <c r="U59" s="6"/>
      <c r="V59" s="6"/>
    </row>
    <row r="60" spans="14:22" x14ac:dyDescent="0.4">
      <c r="N60" s="8"/>
      <c r="O60" s="8"/>
      <c r="P60" s="8"/>
      <c r="Q60" s="6"/>
      <c r="R60" s="6"/>
      <c r="S60" s="6"/>
      <c r="T60" s="6"/>
      <c r="U60" s="6"/>
      <c r="V60" s="6"/>
    </row>
    <row r="61" spans="14:22" x14ac:dyDescent="0.4">
      <c r="N61" s="8"/>
      <c r="O61" s="8"/>
      <c r="P61" s="8"/>
      <c r="Q61" s="6"/>
      <c r="R61" s="6"/>
      <c r="S61" s="6"/>
      <c r="T61" s="6"/>
      <c r="U61" s="6"/>
      <c r="V61" s="6"/>
    </row>
    <row r="62" spans="14:22" x14ac:dyDescent="0.4">
      <c r="N62" s="8"/>
      <c r="O62" s="8"/>
      <c r="P62" s="8"/>
      <c r="Q62" s="6"/>
      <c r="R62" s="6"/>
      <c r="S62" s="6"/>
      <c r="T62" s="6"/>
      <c r="U62" s="6"/>
      <c r="V62" s="6"/>
    </row>
    <row r="63" spans="14:22" x14ac:dyDescent="0.4">
      <c r="N63" s="8"/>
      <c r="O63" s="8"/>
      <c r="P63" s="8"/>
      <c r="Q63" s="11"/>
      <c r="R63" s="6"/>
      <c r="S63" s="6"/>
      <c r="T63" s="6"/>
      <c r="U63" s="6"/>
      <c r="V63" s="6"/>
    </row>
    <row r="64" spans="14:22" x14ac:dyDescent="0.4">
      <c r="N64" s="8"/>
      <c r="O64" s="8"/>
      <c r="P64" s="8"/>
      <c r="Q64" s="11"/>
      <c r="R64" s="6"/>
      <c r="S64" s="6"/>
      <c r="T64" s="6"/>
      <c r="U64" s="6"/>
      <c r="V64" s="6"/>
    </row>
    <row r="65" spans="14:22" x14ac:dyDescent="0.4">
      <c r="N65" s="8"/>
      <c r="O65" s="8"/>
      <c r="P65" s="8"/>
      <c r="Q65" s="11"/>
      <c r="R65" s="6"/>
      <c r="S65" s="6"/>
      <c r="T65" s="6"/>
      <c r="U65" s="6"/>
      <c r="V65" s="6"/>
    </row>
    <row r="66" spans="14:22" x14ac:dyDescent="0.4">
      <c r="N66" s="13"/>
      <c r="O66" s="13"/>
      <c r="P66" s="13"/>
      <c r="Q66" s="13"/>
    </row>
    <row r="67" spans="14:22" x14ac:dyDescent="0.4">
      <c r="N67" s="13"/>
      <c r="O67" s="13"/>
      <c r="P67" s="13"/>
      <c r="Q67" s="13"/>
    </row>
    <row r="68" spans="14:22" x14ac:dyDescent="0.4">
      <c r="N68" s="13"/>
      <c r="O68" s="13"/>
      <c r="P68" s="13"/>
      <c r="Q68" s="13"/>
    </row>
    <row r="69" spans="14:22" x14ac:dyDescent="0.4">
      <c r="N69" s="13"/>
      <c r="O69" s="13"/>
      <c r="P69" s="13"/>
      <c r="Q69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parkjeongah</dc:creator>
  <cp:lastModifiedBy>parkjeongah</cp:lastModifiedBy>
  <dcterms:created xsi:type="dcterms:W3CDTF">2018-04-25T09:04:16Z</dcterms:created>
  <dcterms:modified xsi:type="dcterms:W3CDTF">2018-04-25T09:48:36Z</dcterms:modified>
</cp:coreProperties>
</file>