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f25\Desktop\"/>
    </mc:Choice>
  </mc:AlternateContent>
  <bookViews>
    <workbookView xWindow="0" yWindow="0" windowWidth="153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9" i="1"/>
  <c r="D24" i="1"/>
  <c r="C24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9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6" i="1"/>
</calcChain>
</file>

<file path=xl/comments1.xml><?xml version="1.0" encoding="utf-8"?>
<comments xmlns="http://schemas.openxmlformats.org/spreadsheetml/2006/main">
  <authors>
    <author>3f25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얘내들가지고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예측값
</t>
        </r>
        <r>
          <rPr>
            <sz val="9"/>
            <color indexed="81"/>
            <rFont val="Tahoma"/>
            <family val="2"/>
          </rPr>
          <t>=&gt;</t>
        </r>
        <r>
          <rPr>
            <sz val="9"/>
            <color indexed="81"/>
            <rFont val="돋움"/>
            <family val="3"/>
            <charset val="129"/>
          </rPr>
          <t>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여섯개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최종적으로는</t>
        </r>
        <r>
          <rPr>
            <sz val="9"/>
            <color indexed="81"/>
            <rFont val="Tahoma"/>
            <family val="2"/>
          </rPr>
          <t xml:space="preserve"> 552 434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(2002)</t>
        </r>
        <r>
          <rPr>
            <sz val="9"/>
            <color indexed="81"/>
            <rFont val="돋움"/>
            <family val="3"/>
            <charset val="129"/>
          </rPr>
          <t>년도부터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많은걸로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것임
</t>
        </r>
        <r>
          <rPr>
            <sz val="9"/>
            <color indexed="81"/>
            <rFont val="Tahoma"/>
            <family val="2"/>
          </rPr>
          <t>-&gt;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MA(3)</t>
        </r>
        <r>
          <rPr>
            <sz val="9"/>
            <color indexed="81"/>
            <rFont val="돋움"/>
            <family val="3"/>
            <charset val="129"/>
          </rPr>
          <t>에비햐ㅐ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가중치가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상황임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(2/(n-1))*(</t>
        </r>
        <r>
          <rPr>
            <sz val="9"/>
            <color indexed="81"/>
            <rFont val="돋움"/>
            <family val="3"/>
            <charset val="129"/>
          </rPr>
          <t>첫번째꺼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두번째꺼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<sst xmlns="http://schemas.openxmlformats.org/spreadsheetml/2006/main" count="9" uniqueCount="8">
  <si>
    <t>순이익</t>
  </si>
  <si>
    <t>이중이동평균법</t>
    <phoneticPr fontId="1" type="noConversion"/>
  </si>
  <si>
    <t>MA(3)</t>
    <phoneticPr fontId="1" type="noConversion"/>
  </si>
  <si>
    <t>MA(3)'</t>
    <phoneticPr fontId="1" type="noConversion"/>
  </si>
  <si>
    <t>a</t>
    <phoneticPr fontId="1" type="noConversion"/>
  </si>
  <si>
    <t>b</t>
    <phoneticPr fontId="1" type="noConversion"/>
  </si>
  <si>
    <t>a+b(예측치)</t>
    <phoneticPr fontId="1" type="noConversion"/>
  </si>
  <si>
    <t>(Double Moving Average)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</si>
</sst>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Sheet1!$A$3:$A$24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Sheet1!$B$3:$B$24</c:f>
              <c:numCache>
                <c:formatCode>General</c:formatCode>
                <c:ptCount val="22"/>
                <c:pt idx="0">
                  <c:v>424</c:v>
                </c:pt>
                <c:pt idx="1">
                  <c:v>216</c:v>
                </c:pt>
                <c:pt idx="2">
                  <c:v>488</c:v>
                </c:pt>
                <c:pt idx="3">
                  <c:v>520</c:v>
                </c:pt>
                <c:pt idx="4">
                  <c:v>552</c:v>
                </c:pt>
                <c:pt idx="5">
                  <c:v>584</c:v>
                </c:pt>
                <c:pt idx="6">
                  <c:v>624</c:v>
                </c:pt>
                <c:pt idx="7">
                  <c:v>672</c:v>
                </c:pt>
                <c:pt idx="8">
                  <c:v>816</c:v>
                </c:pt>
                <c:pt idx="9">
                  <c:v>880</c:v>
                </c:pt>
                <c:pt idx="10">
                  <c:v>984</c:v>
                </c:pt>
                <c:pt idx="11">
                  <c:v>1072</c:v>
                </c:pt>
                <c:pt idx="12">
                  <c:v>952</c:v>
                </c:pt>
                <c:pt idx="13">
                  <c:v>1048</c:v>
                </c:pt>
                <c:pt idx="14">
                  <c:v>984</c:v>
                </c:pt>
                <c:pt idx="15">
                  <c:v>1136</c:v>
                </c:pt>
                <c:pt idx="16">
                  <c:v>1848</c:v>
                </c:pt>
                <c:pt idx="17">
                  <c:v>1216</c:v>
                </c:pt>
                <c:pt idx="18">
                  <c:v>1312</c:v>
                </c:pt>
                <c:pt idx="19">
                  <c:v>1384</c:v>
                </c:pt>
                <c:pt idx="20">
                  <c:v>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7-48B0-915A-225A0AE3AAE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MA(3)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Sheet1!$A$3:$A$24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Sheet1!$C$3:$C$24</c:f>
              <c:numCache>
                <c:formatCode>General</c:formatCode>
                <c:ptCount val="22"/>
                <c:pt idx="3">
                  <c:v>376</c:v>
                </c:pt>
                <c:pt idx="4">
                  <c:v>408</c:v>
                </c:pt>
                <c:pt idx="5">
                  <c:v>520</c:v>
                </c:pt>
                <c:pt idx="6">
                  <c:v>552</c:v>
                </c:pt>
                <c:pt idx="7">
                  <c:v>586.66666666666663</c:v>
                </c:pt>
                <c:pt idx="8">
                  <c:v>626.66666666666663</c:v>
                </c:pt>
                <c:pt idx="9">
                  <c:v>704</c:v>
                </c:pt>
                <c:pt idx="10">
                  <c:v>789.33333333333337</c:v>
                </c:pt>
                <c:pt idx="11">
                  <c:v>893.33333333333337</c:v>
                </c:pt>
                <c:pt idx="12">
                  <c:v>978.66666666666663</c:v>
                </c:pt>
                <c:pt idx="13">
                  <c:v>1002.6666666666666</c:v>
                </c:pt>
                <c:pt idx="14">
                  <c:v>1024</c:v>
                </c:pt>
                <c:pt idx="15">
                  <c:v>994.66666666666663</c:v>
                </c:pt>
                <c:pt idx="16">
                  <c:v>1056</c:v>
                </c:pt>
                <c:pt idx="17">
                  <c:v>1322.6666666666667</c:v>
                </c:pt>
                <c:pt idx="18">
                  <c:v>1400</c:v>
                </c:pt>
                <c:pt idx="19">
                  <c:v>1458.6666666666667</c:v>
                </c:pt>
                <c:pt idx="20">
                  <c:v>1304</c:v>
                </c:pt>
                <c:pt idx="21">
                  <c:v>1394.6666666666667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7-48B0-915A-225A0AE3AAE0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MA(3)'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Sheet1!$A$3:$A$24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Sheet1!$D$3:$D$24</c:f>
              <c:numCache>
                <c:formatCode>General</c:formatCode>
                <c:ptCount val="22"/>
                <c:pt idx="6">
                  <c:v>434.66666666666669</c:v>
                </c:pt>
                <c:pt idx="7">
                  <c:v>493.33333333333331</c:v>
                </c:pt>
                <c:pt idx="8">
                  <c:v>552.8888888888888</c:v>
                </c:pt>
                <c:pt idx="9">
                  <c:v>588.44444444444434</c:v>
                </c:pt>
                <c:pt idx="10">
                  <c:v>639.11111111111109</c:v>
                </c:pt>
                <c:pt idx="11">
                  <c:v>706.66666666666663</c:v>
                </c:pt>
                <c:pt idx="12">
                  <c:v>795.55555555555566</c:v>
                </c:pt>
                <c:pt idx="13">
                  <c:v>887.1111111111112</c:v>
                </c:pt>
                <c:pt idx="14">
                  <c:v>958.22222222222217</c:v>
                </c:pt>
                <c:pt idx="15">
                  <c:v>1001.7777777777777</c:v>
                </c:pt>
                <c:pt idx="16">
                  <c:v>1007.111111111111</c:v>
                </c:pt>
                <c:pt idx="17">
                  <c:v>1024.8888888888889</c:v>
                </c:pt>
                <c:pt idx="18">
                  <c:v>1124.4444444444443</c:v>
                </c:pt>
                <c:pt idx="19">
                  <c:v>1259.5555555555557</c:v>
                </c:pt>
                <c:pt idx="20">
                  <c:v>1393.7777777777781</c:v>
                </c:pt>
                <c:pt idx="21">
                  <c:v>1387.5555555555557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67-48B0-915A-225A0AE3AAE0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Sheet1!$A$3:$A$24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Sheet1!$E$3:$E$24</c:f>
              <c:numCache>
                <c:formatCode>General</c:formatCode>
                <c:ptCount val="22"/>
                <c:pt idx="6">
                  <c:v>669.33333333333326</c:v>
                </c:pt>
                <c:pt idx="7">
                  <c:v>680</c:v>
                </c:pt>
                <c:pt idx="8">
                  <c:v>700.44444444444446</c:v>
                </c:pt>
                <c:pt idx="9">
                  <c:v>819.55555555555566</c:v>
                </c:pt>
                <c:pt idx="10">
                  <c:v>939.55555555555566</c:v>
                </c:pt>
                <c:pt idx="11">
                  <c:v>1080</c:v>
                </c:pt>
                <c:pt idx="12">
                  <c:v>1161.7777777777776</c:v>
                </c:pt>
                <c:pt idx="13">
                  <c:v>1118.2222222222222</c:v>
                </c:pt>
                <c:pt idx="14">
                  <c:v>1089.7777777777778</c:v>
                </c:pt>
                <c:pt idx="15">
                  <c:v>987.55555555555554</c:v>
                </c:pt>
                <c:pt idx="16">
                  <c:v>1104.8888888888891</c:v>
                </c:pt>
                <c:pt idx="17">
                  <c:v>1620.4444444444446</c:v>
                </c:pt>
                <c:pt idx="18">
                  <c:v>1675.5555555555557</c:v>
                </c:pt>
                <c:pt idx="19">
                  <c:v>1657.7777777777778</c:v>
                </c:pt>
                <c:pt idx="20">
                  <c:v>1214.2222222222219</c:v>
                </c:pt>
                <c:pt idx="21">
                  <c:v>1401.7777777777778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67-48B0-915A-225A0AE3AAE0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Sheet1!$A$3:$A$24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Sheet1!$F$3:$F$24</c:f>
              <c:numCache>
                <c:formatCode>General</c:formatCode>
                <c:ptCount val="22"/>
                <c:pt idx="6">
                  <c:v>117.33333333333331</c:v>
                </c:pt>
                <c:pt idx="7">
                  <c:v>93.333333333333314</c:v>
                </c:pt>
                <c:pt idx="8">
                  <c:v>73.777777777777828</c:v>
                </c:pt>
                <c:pt idx="9">
                  <c:v>115.55555555555566</c:v>
                </c:pt>
                <c:pt idx="10">
                  <c:v>150.22222222222229</c:v>
                </c:pt>
                <c:pt idx="11">
                  <c:v>186.66666666666674</c:v>
                </c:pt>
                <c:pt idx="12">
                  <c:v>183.11111111111097</c:v>
                </c:pt>
                <c:pt idx="13">
                  <c:v>115.55555555555543</c:v>
                </c:pt>
                <c:pt idx="14">
                  <c:v>65.777777777777828</c:v>
                </c:pt>
                <c:pt idx="15">
                  <c:v>-7.1111111111110858</c:v>
                </c:pt>
                <c:pt idx="16">
                  <c:v>48.888888888889028</c:v>
                </c:pt>
                <c:pt idx="17">
                  <c:v>297.77777777777783</c:v>
                </c:pt>
                <c:pt idx="18">
                  <c:v>275.55555555555566</c:v>
                </c:pt>
                <c:pt idx="19">
                  <c:v>199.11111111111109</c:v>
                </c:pt>
                <c:pt idx="20">
                  <c:v>-89.777777777778056</c:v>
                </c:pt>
                <c:pt idx="21">
                  <c:v>7.1111111111110858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67-48B0-915A-225A0AE3AAE0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a+b(예측치)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Sheet1!$A$3:$A$24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Sheet1!$G$3:$G$24</c:f>
              <c:numCache>
                <c:formatCode>General</c:formatCode>
                <c:ptCount val="22"/>
                <c:pt idx="6">
                  <c:v>786.66666666666652</c:v>
                </c:pt>
                <c:pt idx="7">
                  <c:v>773.33333333333326</c:v>
                </c:pt>
                <c:pt idx="8">
                  <c:v>774.22222222222229</c:v>
                </c:pt>
                <c:pt idx="9">
                  <c:v>935.11111111111131</c:v>
                </c:pt>
                <c:pt idx="10">
                  <c:v>1089.7777777777778</c:v>
                </c:pt>
                <c:pt idx="11">
                  <c:v>1266.6666666666667</c:v>
                </c:pt>
                <c:pt idx="12">
                  <c:v>1344.8888888888887</c:v>
                </c:pt>
                <c:pt idx="13">
                  <c:v>1233.7777777777776</c:v>
                </c:pt>
                <c:pt idx="14">
                  <c:v>1155.5555555555557</c:v>
                </c:pt>
                <c:pt idx="15">
                  <c:v>980.44444444444446</c:v>
                </c:pt>
                <c:pt idx="16">
                  <c:v>1153.7777777777783</c:v>
                </c:pt>
                <c:pt idx="17">
                  <c:v>1918.2222222222224</c:v>
                </c:pt>
                <c:pt idx="18">
                  <c:v>1951.1111111111113</c:v>
                </c:pt>
                <c:pt idx="19">
                  <c:v>1856.8888888888889</c:v>
                </c:pt>
                <c:pt idx="20">
                  <c:v>1124.4444444444439</c:v>
                </c:pt>
                <c:pt idx="21">
                  <c:v>1408.8888888888889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67-48B0-915A-225A0AE3AAE0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Sheet1!$A$3:$A$24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Sheet1!$H$3:$H$24</c:f>
              <c:numCache>
                <c:formatCode>General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67-48B0-915A-225A0AE3A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377648"/>
        <c:axId val="338377976"/>
      </c:lineChart>
      <c:catAx>
        <c:axId val="33837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8377976"/>
        <c:crosses val="autoZero"/>
        <c:auto val="1"/>
        <c:lblAlgn val="ctr"/>
        <c:lblOffset val="100"/>
        <c:noMultiLvlLbl val="0"/>
      </c:catAx>
      <c:valAx>
        <c:axId val="33837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83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0</xdr:row>
      <xdr:rowOff>197645</xdr:rowOff>
    </xdr:from>
    <xdr:to>
      <xdr:col>16</xdr:col>
      <xdr:colOff>47625</xdr:colOff>
      <xdr:row>12</xdr:row>
      <xdr:rowOff>95251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4"/>
  <sheetViews>
    <sheetView tabSelected="1" zoomScale="80" zoomScaleNormal="80" workbookViewId="0">
      <selection activeCell="F9" sqref="F9"/>
    </sheetView>
  </sheetViews>
  <sheetFormatPr defaultRowHeight="16.5" x14ac:dyDescent="0.3"/>
  <cols>
    <col min="7" max="7" width="15.625" customWidth="1"/>
    <col min="8" max="8" width="29.25" customWidth="1"/>
  </cols>
  <sheetData>
    <row r="1" spans="1:8" s="2" customFormat="1" x14ac:dyDescent="0.3">
      <c r="C1" s="1" t="s">
        <v>1</v>
      </c>
      <c r="D1" s="1"/>
      <c r="G1" s="4" t="s">
        <v>1</v>
      </c>
      <c r="H1" s="3" t="s">
        <v>7</v>
      </c>
    </row>
    <row r="2" spans="1:8" x14ac:dyDescent="0.3">
      <c r="A2" s="2"/>
      <c r="B2" s="3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8" x14ac:dyDescent="0.3">
      <c r="A3" s="3">
        <v>1996</v>
      </c>
      <c r="B3" s="3">
        <v>424</v>
      </c>
    </row>
    <row r="4" spans="1:8" x14ac:dyDescent="0.3">
      <c r="A4" s="3">
        <v>1997</v>
      </c>
      <c r="B4" s="3">
        <v>216</v>
      </c>
    </row>
    <row r="5" spans="1:8" x14ac:dyDescent="0.3">
      <c r="A5" s="3">
        <v>1998</v>
      </c>
      <c r="B5" s="3">
        <v>488</v>
      </c>
    </row>
    <row r="6" spans="1:8" x14ac:dyDescent="0.3">
      <c r="A6" s="3">
        <v>1999</v>
      </c>
      <c r="B6" s="3">
        <v>520</v>
      </c>
      <c r="C6">
        <f>AVERAGE(B3:B5)</f>
        <v>376</v>
      </c>
    </row>
    <row r="7" spans="1:8" x14ac:dyDescent="0.3">
      <c r="A7" s="3">
        <v>2000</v>
      </c>
      <c r="B7" s="3">
        <v>552</v>
      </c>
      <c r="C7" s="2">
        <f t="shared" ref="C7:D24" si="0">AVERAGE(B4:B6)</f>
        <v>408</v>
      </c>
    </row>
    <row r="8" spans="1:8" x14ac:dyDescent="0.3">
      <c r="A8" s="3">
        <v>2001</v>
      </c>
      <c r="B8" s="3">
        <v>584</v>
      </c>
      <c r="C8" s="2">
        <f t="shared" si="0"/>
        <v>520</v>
      </c>
    </row>
    <row r="9" spans="1:8" x14ac:dyDescent="0.3">
      <c r="A9" s="3">
        <v>2002</v>
      </c>
      <c r="B9" s="3">
        <v>624</v>
      </c>
      <c r="C9" s="2">
        <f t="shared" si="0"/>
        <v>552</v>
      </c>
      <c r="D9">
        <f>AVERAGE(C6:C8)</f>
        <v>434.66666666666669</v>
      </c>
      <c r="E9">
        <f>2*C9-D9</f>
        <v>669.33333333333326</v>
      </c>
      <c r="F9">
        <f>(2/(3-1))*(C9-D9)</f>
        <v>117.33333333333331</v>
      </c>
      <c r="G9">
        <f>SUM(E9+F9)</f>
        <v>786.66666666666652</v>
      </c>
    </row>
    <row r="10" spans="1:8" x14ac:dyDescent="0.3">
      <c r="A10" s="3">
        <v>2003</v>
      </c>
      <c r="B10" s="3">
        <v>672</v>
      </c>
      <c r="C10" s="2">
        <f t="shared" si="0"/>
        <v>586.66666666666663</v>
      </c>
      <c r="D10" s="2">
        <f t="shared" si="0"/>
        <v>493.33333333333331</v>
      </c>
      <c r="E10" s="2">
        <f t="shared" ref="E10:E24" si="1">2*C10-D10</f>
        <v>680</v>
      </c>
      <c r="F10" s="2">
        <f t="shared" ref="F10:F24" si="2">(2/(3-1))*(C10-D10)</f>
        <v>93.333333333333314</v>
      </c>
      <c r="G10" s="2">
        <f t="shared" ref="G10:G24" si="3">SUM(E10+F10)</f>
        <v>773.33333333333326</v>
      </c>
    </row>
    <row r="11" spans="1:8" x14ac:dyDescent="0.3">
      <c r="A11" s="3">
        <v>2004</v>
      </c>
      <c r="B11" s="3">
        <v>816</v>
      </c>
      <c r="C11" s="2">
        <f t="shared" si="0"/>
        <v>626.66666666666663</v>
      </c>
      <c r="D11" s="2">
        <f t="shared" si="0"/>
        <v>552.8888888888888</v>
      </c>
      <c r="E11" s="2">
        <f t="shared" si="1"/>
        <v>700.44444444444446</v>
      </c>
      <c r="F11" s="2">
        <f t="shared" si="2"/>
        <v>73.777777777777828</v>
      </c>
      <c r="G11" s="2">
        <f t="shared" si="3"/>
        <v>774.22222222222229</v>
      </c>
    </row>
    <row r="12" spans="1:8" x14ac:dyDescent="0.3">
      <c r="A12" s="3">
        <v>2005</v>
      </c>
      <c r="B12" s="3">
        <v>880</v>
      </c>
      <c r="C12" s="2">
        <f t="shared" si="0"/>
        <v>704</v>
      </c>
      <c r="D12" s="2">
        <f t="shared" si="0"/>
        <v>588.44444444444434</v>
      </c>
      <c r="E12" s="2">
        <f t="shared" si="1"/>
        <v>819.55555555555566</v>
      </c>
      <c r="F12" s="2">
        <f t="shared" si="2"/>
        <v>115.55555555555566</v>
      </c>
      <c r="G12" s="2">
        <f t="shared" si="3"/>
        <v>935.11111111111131</v>
      </c>
    </row>
    <row r="13" spans="1:8" x14ac:dyDescent="0.3">
      <c r="A13" s="3">
        <v>2006</v>
      </c>
      <c r="B13" s="3">
        <v>984</v>
      </c>
      <c r="C13" s="2">
        <f t="shared" si="0"/>
        <v>789.33333333333337</v>
      </c>
      <c r="D13" s="2">
        <f t="shared" si="0"/>
        <v>639.11111111111109</v>
      </c>
      <c r="E13" s="2">
        <f t="shared" si="1"/>
        <v>939.55555555555566</v>
      </c>
      <c r="F13" s="2">
        <f t="shared" si="2"/>
        <v>150.22222222222229</v>
      </c>
      <c r="G13" s="2">
        <f t="shared" si="3"/>
        <v>1089.7777777777778</v>
      </c>
    </row>
    <row r="14" spans="1:8" x14ac:dyDescent="0.3">
      <c r="A14" s="3">
        <v>2007</v>
      </c>
      <c r="B14" s="3">
        <v>1072</v>
      </c>
      <c r="C14" s="2">
        <f t="shared" si="0"/>
        <v>893.33333333333337</v>
      </c>
      <c r="D14" s="2">
        <f t="shared" si="0"/>
        <v>706.66666666666663</v>
      </c>
      <c r="E14" s="2">
        <f t="shared" si="1"/>
        <v>1080</v>
      </c>
      <c r="F14" s="2">
        <f t="shared" si="2"/>
        <v>186.66666666666674</v>
      </c>
      <c r="G14" s="2">
        <f t="shared" si="3"/>
        <v>1266.6666666666667</v>
      </c>
    </row>
    <row r="15" spans="1:8" x14ac:dyDescent="0.3">
      <c r="A15" s="3">
        <v>2008</v>
      </c>
      <c r="B15" s="3">
        <v>952</v>
      </c>
      <c r="C15" s="2">
        <f t="shared" si="0"/>
        <v>978.66666666666663</v>
      </c>
      <c r="D15" s="2">
        <f t="shared" si="0"/>
        <v>795.55555555555566</v>
      </c>
      <c r="E15" s="2">
        <f t="shared" si="1"/>
        <v>1161.7777777777776</v>
      </c>
      <c r="F15" s="2">
        <f t="shared" si="2"/>
        <v>183.11111111111097</v>
      </c>
      <c r="G15" s="2">
        <f t="shared" si="3"/>
        <v>1344.8888888888887</v>
      </c>
    </row>
    <row r="16" spans="1:8" x14ac:dyDescent="0.3">
      <c r="A16" s="3">
        <v>2009</v>
      </c>
      <c r="B16" s="3">
        <v>1048</v>
      </c>
      <c r="C16" s="2">
        <f t="shared" si="0"/>
        <v>1002.6666666666666</v>
      </c>
      <c r="D16" s="2">
        <f t="shared" si="0"/>
        <v>887.1111111111112</v>
      </c>
      <c r="E16" s="2">
        <f t="shared" si="1"/>
        <v>1118.2222222222222</v>
      </c>
      <c r="F16" s="2">
        <f t="shared" si="2"/>
        <v>115.55555555555543</v>
      </c>
      <c r="G16" s="2">
        <f t="shared" si="3"/>
        <v>1233.7777777777776</v>
      </c>
    </row>
    <row r="17" spans="1:7" x14ac:dyDescent="0.3">
      <c r="A17" s="3">
        <v>2010</v>
      </c>
      <c r="B17" s="3">
        <v>984</v>
      </c>
      <c r="C17" s="2">
        <f t="shared" si="0"/>
        <v>1024</v>
      </c>
      <c r="D17" s="2">
        <f t="shared" si="0"/>
        <v>958.22222222222217</v>
      </c>
      <c r="E17" s="2">
        <f t="shared" si="1"/>
        <v>1089.7777777777778</v>
      </c>
      <c r="F17" s="2">
        <f t="shared" si="2"/>
        <v>65.777777777777828</v>
      </c>
      <c r="G17" s="2">
        <f t="shared" si="3"/>
        <v>1155.5555555555557</v>
      </c>
    </row>
    <row r="18" spans="1:7" x14ac:dyDescent="0.3">
      <c r="A18" s="3">
        <v>2011</v>
      </c>
      <c r="B18" s="3">
        <v>1136</v>
      </c>
      <c r="C18" s="2">
        <f t="shared" si="0"/>
        <v>994.66666666666663</v>
      </c>
      <c r="D18" s="2">
        <f t="shared" si="0"/>
        <v>1001.7777777777777</v>
      </c>
      <c r="E18" s="2">
        <f t="shared" si="1"/>
        <v>987.55555555555554</v>
      </c>
      <c r="F18" s="2">
        <f t="shared" si="2"/>
        <v>-7.1111111111110858</v>
      </c>
      <c r="G18" s="2">
        <f t="shared" si="3"/>
        <v>980.44444444444446</v>
      </c>
    </row>
    <row r="19" spans="1:7" x14ac:dyDescent="0.3">
      <c r="A19" s="3">
        <v>2012</v>
      </c>
      <c r="B19" s="3">
        <v>1848</v>
      </c>
      <c r="C19" s="2">
        <f t="shared" si="0"/>
        <v>1056</v>
      </c>
      <c r="D19" s="2">
        <f t="shared" si="0"/>
        <v>1007.111111111111</v>
      </c>
      <c r="E19" s="2">
        <f t="shared" si="1"/>
        <v>1104.8888888888891</v>
      </c>
      <c r="F19" s="2">
        <f t="shared" si="2"/>
        <v>48.888888888889028</v>
      </c>
      <c r="G19" s="2">
        <f t="shared" si="3"/>
        <v>1153.7777777777783</v>
      </c>
    </row>
    <row r="20" spans="1:7" x14ac:dyDescent="0.3">
      <c r="A20" s="3">
        <v>2013</v>
      </c>
      <c r="B20" s="3">
        <v>1216</v>
      </c>
      <c r="C20" s="2">
        <f t="shared" si="0"/>
        <v>1322.6666666666667</v>
      </c>
      <c r="D20" s="2">
        <f t="shared" si="0"/>
        <v>1024.8888888888889</v>
      </c>
      <c r="E20" s="2">
        <f t="shared" si="1"/>
        <v>1620.4444444444446</v>
      </c>
      <c r="F20" s="2">
        <f t="shared" si="2"/>
        <v>297.77777777777783</v>
      </c>
      <c r="G20" s="2">
        <f t="shared" si="3"/>
        <v>1918.2222222222224</v>
      </c>
    </row>
    <row r="21" spans="1:7" x14ac:dyDescent="0.3">
      <c r="A21" s="3">
        <v>2014</v>
      </c>
      <c r="B21" s="3">
        <v>1312</v>
      </c>
      <c r="C21" s="2">
        <f t="shared" si="0"/>
        <v>1400</v>
      </c>
      <c r="D21" s="2">
        <f t="shared" si="0"/>
        <v>1124.4444444444443</v>
      </c>
      <c r="E21" s="2">
        <f t="shared" si="1"/>
        <v>1675.5555555555557</v>
      </c>
      <c r="F21" s="2">
        <f t="shared" si="2"/>
        <v>275.55555555555566</v>
      </c>
      <c r="G21" s="2">
        <f t="shared" si="3"/>
        <v>1951.1111111111113</v>
      </c>
    </row>
    <row r="22" spans="1:7" x14ac:dyDescent="0.3">
      <c r="A22" s="3">
        <v>2015</v>
      </c>
      <c r="B22" s="3">
        <v>1384</v>
      </c>
      <c r="C22" s="2">
        <f t="shared" si="0"/>
        <v>1458.6666666666667</v>
      </c>
      <c r="D22" s="2">
        <f t="shared" si="0"/>
        <v>1259.5555555555557</v>
      </c>
      <c r="E22" s="2">
        <f t="shared" si="1"/>
        <v>1657.7777777777778</v>
      </c>
      <c r="F22" s="2">
        <f t="shared" si="2"/>
        <v>199.11111111111109</v>
      </c>
      <c r="G22" s="2">
        <f t="shared" si="3"/>
        <v>1856.8888888888889</v>
      </c>
    </row>
    <row r="23" spans="1:7" x14ac:dyDescent="0.3">
      <c r="A23" s="3">
        <v>2016</v>
      </c>
      <c r="B23" s="3">
        <v>1488</v>
      </c>
      <c r="C23" s="2">
        <f t="shared" si="0"/>
        <v>1304</v>
      </c>
      <c r="D23" s="2">
        <f t="shared" si="0"/>
        <v>1393.7777777777781</v>
      </c>
      <c r="E23" s="2">
        <f t="shared" si="1"/>
        <v>1214.2222222222219</v>
      </c>
      <c r="F23" s="2">
        <f t="shared" si="2"/>
        <v>-89.777777777778056</v>
      </c>
      <c r="G23" s="2">
        <f t="shared" si="3"/>
        <v>1124.4444444444439</v>
      </c>
    </row>
    <row r="24" spans="1:7" x14ac:dyDescent="0.3">
      <c r="A24" s="3">
        <v>2017</v>
      </c>
      <c r="B24" s="2"/>
      <c r="C24" s="2">
        <f t="shared" si="0"/>
        <v>1394.6666666666667</v>
      </c>
      <c r="D24" s="2">
        <f t="shared" si="0"/>
        <v>1387.5555555555557</v>
      </c>
      <c r="E24" s="2">
        <f t="shared" si="1"/>
        <v>1401.7777777777778</v>
      </c>
      <c r="F24" s="2">
        <f t="shared" si="2"/>
        <v>7.1111111111110858</v>
      </c>
      <c r="G24" s="2">
        <f t="shared" si="3"/>
        <v>1408.8888888888889</v>
      </c>
    </row>
  </sheetData>
  <mergeCells count="1">
    <mergeCell ref="C1:D1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3f25</dc:creator>
  <cp:lastModifiedBy>3f25</cp:lastModifiedBy>
  <dcterms:created xsi:type="dcterms:W3CDTF">2018-04-13T04:04:12Z</dcterms:created>
  <dcterms:modified xsi:type="dcterms:W3CDTF">2018-04-13T04:46:56Z</dcterms:modified>
</cp:coreProperties>
</file>