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jeongah\Desktop\working\studying major\국가통계\분석결과\"/>
    </mc:Choice>
  </mc:AlternateContent>
  <xr:revisionPtr revIDLastSave="0" documentId="10_ncr:8100000_{E5314E87-4FA3-4D2B-96ED-EE2E92BE13A6}" xr6:coauthVersionLast="32" xr6:coauthVersionMax="32" xr10:uidLastSave="{00000000-0000-0000-0000-000000000000}"/>
  <bookViews>
    <workbookView xWindow="0" yWindow="0" windowWidth="23040" windowHeight="8988" activeTab="3" xr2:uid="{00000000-000D-0000-FFFF-FFFF00000000}"/>
  </bookViews>
  <sheets>
    <sheet name="데이터" sheetId="1" r:id="rId1"/>
    <sheet name="메타정보" sheetId="2" r:id="rId2"/>
    <sheet name="Sheet1" sheetId="3" r:id="rId3"/>
    <sheet name="Sheet2" sheetId="4" r:id="rId4"/>
  </sheets>
  <calcPr calcId="162913"/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parkjeongah</author>
  </authors>
  <commentList>
    <comment ref="A1" authorId="0" shapeId="0" xr:uid="{0AB22E6D-92DF-4542-A6F2-EAC58F89577A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summation=</t>
        </r>
        <r>
          <rPr>
            <sz val="9"/>
            <color indexed="81"/>
            <rFont val="돋움"/>
            <family val="3"/>
            <charset val="129"/>
          </rPr>
          <t>서비스업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도소매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음식숙박업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도매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소매업</t>
        </r>
      </text>
    </comment>
  </commentList>
</comments>
</file>

<file path=xl/sharedStrings.xml><?xml version="1.0" encoding="utf-8"?>
<sst xmlns="http://schemas.openxmlformats.org/spreadsheetml/2006/main" count="168" uniqueCount="79">
  <si>
    <t>경제활동별 GDP 및 GNI(원계열, 명목, 분기 및 연간)별</t>
  </si>
  <si>
    <t>2008 1/4</t>
  </si>
  <si>
    <t>2008 2/4</t>
  </si>
  <si>
    <t>2008 3/4</t>
  </si>
  <si>
    <t>2008 4/4</t>
  </si>
  <si>
    <t>2009 1/4</t>
  </si>
  <si>
    <t>2009 2/4</t>
  </si>
  <si>
    <t>2009 3/4</t>
  </si>
  <si>
    <t>2009 4/4</t>
  </si>
  <si>
    <t>2010 1/4</t>
  </si>
  <si>
    <t>2010 2/4</t>
  </si>
  <si>
    <t>2010 3/4</t>
  </si>
  <si>
    <t>2010 4/4</t>
  </si>
  <si>
    <t>2011 1/4</t>
  </si>
  <si>
    <t>2011 2/4</t>
  </si>
  <si>
    <t>2011 3/4</t>
  </si>
  <si>
    <t>2011 4/4</t>
  </si>
  <si>
    <t>2012 1/4</t>
  </si>
  <si>
    <t>2012 2/4</t>
  </si>
  <si>
    <t>2012 3/4</t>
  </si>
  <si>
    <t>2012 4/4</t>
  </si>
  <si>
    <t>2013 1/4</t>
  </si>
  <si>
    <t>2013 2/4</t>
  </si>
  <si>
    <t>2013 3/4</t>
  </si>
  <si>
    <t>2013 4/4</t>
  </si>
  <si>
    <t>2014 1/4</t>
  </si>
  <si>
    <t>2014 2/4</t>
  </si>
  <si>
    <t>2014 3/4</t>
  </si>
  <si>
    <t>2014 4/4</t>
  </si>
  <si>
    <t>2015 1/4</t>
  </si>
  <si>
    <t>2015 2/4</t>
  </si>
  <si>
    <t>2015 3/4</t>
  </si>
  <si>
    <t>2015 4/4</t>
  </si>
  <si>
    <t>2016 1/4</t>
  </si>
  <si>
    <t>2016 2/4</t>
  </si>
  <si>
    <t>2016 3/4</t>
  </si>
  <si>
    <t>2016 4/4</t>
  </si>
  <si>
    <t>2017 1/4</t>
  </si>
  <si>
    <t>2017 2/4</t>
  </si>
  <si>
    <t>2017 3/4</t>
  </si>
  <si>
    <t>2017 4/4</t>
  </si>
  <si>
    <t>서비스업</t>
  </si>
  <si>
    <t>　　　도소매 및 음식숙박업</t>
  </si>
  <si>
    <t>　　　　　　도매 및 소매업</t>
  </si>
  <si>
    <t>　　　　　　음식점 및 숙박업</t>
  </si>
  <si>
    <t>국내총생산(시장가격, GDP)</t>
  </si>
  <si>
    <t>○ 통계표ID</t>
  </si>
  <si>
    <t>DT_102Y010</t>
  </si>
  <si>
    <t>○ 통계표명</t>
  </si>
  <si>
    <t>경제활동별 GDP 및 GNI(원계열, 명목, 분기 및 연간)</t>
  </si>
  <si>
    <t>○ 조회기간</t>
  </si>
  <si>
    <t>[분기] 200801~201704</t>
  </si>
  <si>
    <t>○ 출처</t>
  </si>
  <si>
    <t>한국은행, 국민계정</t>
  </si>
  <si>
    <t>○ 자료다운일자</t>
  </si>
  <si>
    <t>2018.05.20 19:19</t>
  </si>
  <si>
    <t>○ 통계표URL</t>
  </si>
  <si>
    <t>http://kosis.kr/statHtml/statHtml.do?orgId=301&amp;tblId=DT_102Y010&amp;conn_path=I3</t>
  </si>
  <si>
    <t/>
  </si>
  <si>
    <t>* KOSIS 개편 시 통계표 URL은 달라질 수 있음</t>
  </si>
  <si>
    <t>○ 단위</t>
  </si>
  <si>
    <t>십억원</t>
  </si>
  <si>
    <t>○ 주석</t>
  </si>
  <si>
    <t>통계표</t>
  </si>
  <si>
    <t>(1) 속보 - 28일 이내, 분기잠정 - 70일 이내, 연간잠정 - 해당연도 종료 후 3개월 이내, 확정 - 익익년 3월</t>
  </si>
  <si>
    <t>(2) 전기, 가스 및 수도업은 하폐수분뇨처리업, 폐기물수집운반업 및 자원재활용서비스업을 포함</t>
  </si>
  <si>
    <t>Summation</t>
    <phoneticPr fontId="1" type="noConversion"/>
  </si>
  <si>
    <t>summation/국내총생산</t>
    <phoneticPr fontId="1" type="noConversion"/>
  </si>
  <si>
    <t>그래프를 보면 서비스업+도소매/음식숙박업+도매 및 소매업이 피크를 친다.</t>
    <phoneticPr fontId="1" type="noConversion"/>
  </si>
  <si>
    <t>2015년도부터 하향세-&gt; 2015년도 메르스, 사드배치 등의 문제</t>
    <phoneticPr fontId="1" type="noConversion"/>
  </si>
  <si>
    <t>여전이 1분기에는 피크를 치는 형태</t>
    <phoneticPr fontId="1" type="noConversion"/>
  </si>
  <si>
    <t>관광객에 엄청 영향을 많이 받는 사업</t>
    <phoneticPr fontId="1" type="noConversion"/>
  </si>
  <si>
    <t>GDP를 보면*****</t>
    <phoneticPr fontId="1" type="noConversion"/>
  </si>
  <si>
    <t>위와 같은 사업은 정부의 외교정책에 매우 영향을 받을 것이라 생각함.</t>
    <phoneticPr fontId="1" type="noConversion"/>
  </si>
  <si>
    <t>2008-2013 이명박정부</t>
    <phoneticPr fontId="1" type="noConversion"/>
  </si>
  <si>
    <t>2013-2017 박근혜정부</t>
    <phoneticPr fontId="1" type="noConversion"/>
  </si>
  <si>
    <t>이명박정부~ 한미동맹 강화_중국과의 관계가 약간은 악화되었을 것.</t>
    <phoneticPr fontId="1" type="noConversion"/>
  </si>
  <si>
    <t>그래서 그런가 약간의 GDP가 하향세를 그리는 듯 하다</t>
    <phoneticPr fontId="1" type="noConversion"/>
  </si>
  <si>
    <t>박근혜정부~ 사드배치, 메르스 사태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</si>
</sst>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4" fontId="0" fillId="0" borderId="1" xfId="0" applyNumberFormat="1" applyBorder="1" applyAlignment="1">
      <alignment horizontal="right"/>
    </xf>
    <xf numFmtId="0" fontId="0" fillId="4" borderId="3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0" fontId="0" fillId="4" borderId="3" xfId="0" applyFill="1" applyBorder="1" applyAlignment="1"/>
    <xf numFmtId="0" fontId="0" fillId="4" borderId="1" xfId="0" applyFill="1" applyBorder="1" applyAlignment="1"/>
    <xf numFmtId="0" fontId="0" fillId="3" borderId="1" xfId="0" applyFill="1" applyBorder="1" applyAlignment="1"/>
    <xf numFmtId="0" fontId="0" fillId="4" borderId="2" xfId="0" applyFill="1" applyBorder="1" applyAlignment="1"/>
    <xf numFmtId="0" fontId="0" fillId="2" borderId="3" xfId="0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summation/국내총생산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Sheet1!$A$2:$A$41</c:f>
              <c:strCache>
                <c:ptCount val="40"/>
                <c:pt idx="0">
                  <c:v>2008 1/4</c:v>
                </c:pt>
                <c:pt idx="1">
                  <c:v>2008 2/4</c:v>
                </c:pt>
                <c:pt idx="2">
                  <c:v>2008 3/4</c:v>
                </c:pt>
                <c:pt idx="3">
                  <c:v>2008 4/4</c:v>
                </c:pt>
                <c:pt idx="4">
                  <c:v>2009 1/4</c:v>
                </c:pt>
                <c:pt idx="5">
                  <c:v>2009 2/4</c:v>
                </c:pt>
                <c:pt idx="6">
                  <c:v>2009 3/4</c:v>
                </c:pt>
                <c:pt idx="7">
                  <c:v>2009 4/4</c:v>
                </c:pt>
                <c:pt idx="8">
                  <c:v>2010 1/4</c:v>
                </c:pt>
                <c:pt idx="9">
                  <c:v>2010 2/4</c:v>
                </c:pt>
                <c:pt idx="10">
                  <c:v>2010 3/4</c:v>
                </c:pt>
                <c:pt idx="11">
                  <c:v>2010 4/4</c:v>
                </c:pt>
                <c:pt idx="12">
                  <c:v>2011 1/4</c:v>
                </c:pt>
                <c:pt idx="13">
                  <c:v>2011 2/4</c:v>
                </c:pt>
                <c:pt idx="14">
                  <c:v>2011 3/4</c:v>
                </c:pt>
                <c:pt idx="15">
                  <c:v>2011 4/4</c:v>
                </c:pt>
                <c:pt idx="16">
                  <c:v>2012 1/4</c:v>
                </c:pt>
                <c:pt idx="17">
                  <c:v>2012 2/4</c:v>
                </c:pt>
                <c:pt idx="18">
                  <c:v>2012 3/4</c:v>
                </c:pt>
                <c:pt idx="19">
                  <c:v>2012 4/4</c:v>
                </c:pt>
                <c:pt idx="20">
                  <c:v>2013 1/4</c:v>
                </c:pt>
                <c:pt idx="21">
                  <c:v>2013 2/4</c:v>
                </c:pt>
                <c:pt idx="22">
                  <c:v>2013 3/4</c:v>
                </c:pt>
                <c:pt idx="23">
                  <c:v>2013 4/4</c:v>
                </c:pt>
                <c:pt idx="24">
                  <c:v>2014 1/4</c:v>
                </c:pt>
                <c:pt idx="25">
                  <c:v>2014 2/4</c:v>
                </c:pt>
                <c:pt idx="26">
                  <c:v>2014 3/4</c:v>
                </c:pt>
                <c:pt idx="27">
                  <c:v>2014 4/4</c:v>
                </c:pt>
                <c:pt idx="28">
                  <c:v>2015 1/4</c:v>
                </c:pt>
                <c:pt idx="29">
                  <c:v>2015 2/4</c:v>
                </c:pt>
                <c:pt idx="30">
                  <c:v>2015 3/4</c:v>
                </c:pt>
                <c:pt idx="31">
                  <c:v>2015 4/4</c:v>
                </c:pt>
                <c:pt idx="32">
                  <c:v>2016 1/4</c:v>
                </c:pt>
                <c:pt idx="33">
                  <c:v>2016 2/4</c:v>
                </c:pt>
                <c:pt idx="34">
                  <c:v>2016 3/4</c:v>
                </c:pt>
                <c:pt idx="35">
                  <c:v>2016 4/4</c:v>
                </c:pt>
                <c:pt idx="36">
                  <c:v>2017 1/4</c:v>
                </c:pt>
                <c:pt idx="37">
                  <c:v>2017 2/4</c:v>
                </c:pt>
                <c:pt idx="38">
                  <c:v>2017 3/4</c:v>
                </c:pt>
                <c:pt idx="39">
                  <c:v>2017 4/4</c:v>
                </c:pt>
              </c:strCache>
            </c:strRef>
          </c:cat>
          <c:val>
            <c:numRef>
              <c:f>Sheet1!$I$2:$I$41</c:f>
              <c:numCache>
                <c:formatCode>General</c:formatCode>
                <c:ptCount val="40"/>
                <c:pt idx="0">
                  <c:v>0.76842137040358327</c:v>
                </c:pt>
                <c:pt idx="1">
                  <c:v>0.74291479323505816</c:v>
                </c:pt>
                <c:pt idx="2">
                  <c:v>0.75797375807820355</c:v>
                </c:pt>
                <c:pt idx="3">
                  <c:v>0.76076030502624958</c:v>
                </c:pt>
                <c:pt idx="4">
                  <c:v>0.78380323475495017</c:v>
                </c:pt>
                <c:pt idx="5">
                  <c:v>0.75158608163675578</c:v>
                </c:pt>
                <c:pt idx="6">
                  <c:v>0.74677076577128076</c:v>
                </c:pt>
                <c:pt idx="7">
                  <c:v>0.74508989125236191</c:v>
                </c:pt>
                <c:pt idx="8">
                  <c:v>0.76593283310863902</c:v>
                </c:pt>
                <c:pt idx="9">
                  <c:v>0.73362097734645237</c:v>
                </c:pt>
                <c:pt idx="10">
                  <c:v>0.73798669999329169</c:v>
                </c:pt>
                <c:pt idx="11">
                  <c:v>0.73423813413817474</c:v>
                </c:pt>
                <c:pt idx="12">
                  <c:v>0.76293967712895916</c:v>
                </c:pt>
                <c:pt idx="13">
                  <c:v>0.74288498194668739</c:v>
                </c:pt>
                <c:pt idx="14">
                  <c:v>0.74657712686422295</c:v>
                </c:pt>
                <c:pt idx="15">
                  <c:v>0.74000840560449355</c:v>
                </c:pt>
                <c:pt idx="16">
                  <c:v>0.76628136134765357</c:v>
                </c:pt>
                <c:pt idx="17">
                  <c:v>0.74850828382270151</c:v>
                </c:pt>
                <c:pt idx="18">
                  <c:v>0.75508697589125684</c:v>
                </c:pt>
                <c:pt idx="19">
                  <c:v>0.74495663533108702</c:v>
                </c:pt>
                <c:pt idx="20">
                  <c:v>0.76911089072840977</c:v>
                </c:pt>
                <c:pt idx="21">
                  <c:v>0.7466782090175037</c:v>
                </c:pt>
                <c:pt idx="22">
                  <c:v>0.74786402542226138</c:v>
                </c:pt>
                <c:pt idx="23">
                  <c:v>0.73966485419101147</c:v>
                </c:pt>
                <c:pt idx="24">
                  <c:v>0.75840017921740033</c:v>
                </c:pt>
                <c:pt idx="25">
                  <c:v>0.74258655282679054</c:v>
                </c:pt>
                <c:pt idx="26">
                  <c:v>0.75090248104929236</c:v>
                </c:pt>
                <c:pt idx="27">
                  <c:v>0.74199141219099995</c:v>
                </c:pt>
                <c:pt idx="28">
                  <c:v>0.75208427345884088</c:v>
                </c:pt>
                <c:pt idx="29">
                  <c:v>0.73608729163545117</c:v>
                </c:pt>
                <c:pt idx="30">
                  <c:v>0.73851171183380193</c:v>
                </c:pt>
                <c:pt idx="31">
                  <c:v>0.73561182432623484</c:v>
                </c:pt>
                <c:pt idx="32">
                  <c:v>0.74957463697255189</c:v>
                </c:pt>
                <c:pt idx="33">
                  <c:v>0.73174514806404756</c:v>
                </c:pt>
                <c:pt idx="34">
                  <c:v>0.74018468276073646</c:v>
                </c:pt>
                <c:pt idx="35">
                  <c:v>0.73021981743479214</c:v>
                </c:pt>
                <c:pt idx="36">
                  <c:v>0.73415430128301362</c:v>
                </c:pt>
                <c:pt idx="37">
                  <c:v>0.71734733957439778</c:v>
                </c:pt>
                <c:pt idx="38">
                  <c:v>0.71928816693227549</c:v>
                </c:pt>
                <c:pt idx="39">
                  <c:v>0.72245195052928135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4-4A46-93DF-BB5821171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130728"/>
        <c:axId val="725132040"/>
      </c:lineChart>
      <c:catAx>
        <c:axId val="72513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5132040"/>
        <c:crosses val="autoZero"/>
        <c:auto val="1"/>
        <c:lblAlgn val="ctr"/>
        <c:lblOffset val="100"/>
        <c:noMultiLvlLbl val="0"/>
      </c:catAx>
      <c:valAx>
        <c:axId val="72513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513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summation/국내총생산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Sheet2!$A$2:$A$41</c:f>
              <c:strCache>
                <c:ptCount val="40"/>
                <c:pt idx="0">
                  <c:v>2008 1/4</c:v>
                </c:pt>
                <c:pt idx="1">
                  <c:v>2008 2/4</c:v>
                </c:pt>
                <c:pt idx="2">
                  <c:v>2008 3/4</c:v>
                </c:pt>
                <c:pt idx="3">
                  <c:v>2008 4/4</c:v>
                </c:pt>
                <c:pt idx="4">
                  <c:v>2009 1/4</c:v>
                </c:pt>
                <c:pt idx="5">
                  <c:v>2009 2/4</c:v>
                </c:pt>
                <c:pt idx="6">
                  <c:v>2009 3/4</c:v>
                </c:pt>
                <c:pt idx="7">
                  <c:v>2009 4/4</c:v>
                </c:pt>
                <c:pt idx="8">
                  <c:v>2010 1/4</c:v>
                </c:pt>
                <c:pt idx="9">
                  <c:v>2010 2/4</c:v>
                </c:pt>
                <c:pt idx="10">
                  <c:v>2010 3/4</c:v>
                </c:pt>
                <c:pt idx="11">
                  <c:v>2010 4/4</c:v>
                </c:pt>
                <c:pt idx="12">
                  <c:v>2011 1/4</c:v>
                </c:pt>
                <c:pt idx="13">
                  <c:v>2011 2/4</c:v>
                </c:pt>
                <c:pt idx="14">
                  <c:v>2011 3/4</c:v>
                </c:pt>
                <c:pt idx="15">
                  <c:v>2011 4/4</c:v>
                </c:pt>
                <c:pt idx="16">
                  <c:v>2012 1/4</c:v>
                </c:pt>
                <c:pt idx="17">
                  <c:v>2012 2/4</c:v>
                </c:pt>
                <c:pt idx="18">
                  <c:v>2012 3/4</c:v>
                </c:pt>
                <c:pt idx="19">
                  <c:v>2012 4/4</c:v>
                </c:pt>
                <c:pt idx="20">
                  <c:v>2013 1/4</c:v>
                </c:pt>
                <c:pt idx="21">
                  <c:v>2013 2/4</c:v>
                </c:pt>
                <c:pt idx="22">
                  <c:v>2013 3/4</c:v>
                </c:pt>
                <c:pt idx="23">
                  <c:v>2013 4/4</c:v>
                </c:pt>
                <c:pt idx="24">
                  <c:v>2014 1/4</c:v>
                </c:pt>
                <c:pt idx="25">
                  <c:v>2014 2/4</c:v>
                </c:pt>
                <c:pt idx="26">
                  <c:v>2014 3/4</c:v>
                </c:pt>
                <c:pt idx="27">
                  <c:v>2014 4/4</c:v>
                </c:pt>
                <c:pt idx="28">
                  <c:v>2015 1/4</c:v>
                </c:pt>
                <c:pt idx="29">
                  <c:v>2015 2/4</c:v>
                </c:pt>
                <c:pt idx="30">
                  <c:v>2015 3/4</c:v>
                </c:pt>
                <c:pt idx="31">
                  <c:v>2015 4/4</c:v>
                </c:pt>
                <c:pt idx="32">
                  <c:v>2016 1/4</c:v>
                </c:pt>
                <c:pt idx="33">
                  <c:v>2016 2/4</c:v>
                </c:pt>
                <c:pt idx="34">
                  <c:v>2016 3/4</c:v>
                </c:pt>
                <c:pt idx="35">
                  <c:v>2016 4/4</c:v>
                </c:pt>
                <c:pt idx="36">
                  <c:v>2017 1/4</c:v>
                </c:pt>
                <c:pt idx="37">
                  <c:v>2017 2/4</c:v>
                </c:pt>
                <c:pt idx="38">
                  <c:v>2017 3/4</c:v>
                </c:pt>
                <c:pt idx="39">
                  <c:v>2017 4/4</c:v>
                </c:pt>
              </c:strCache>
            </c:strRef>
          </c:cat>
          <c:val>
            <c:numRef>
              <c:f>Sheet2!$D$2:$D$41</c:f>
              <c:numCache>
                <c:formatCode>General</c:formatCode>
                <c:ptCount val="40"/>
                <c:pt idx="0">
                  <c:v>0.76842137040358327</c:v>
                </c:pt>
                <c:pt idx="1">
                  <c:v>0.74291479323505816</c:v>
                </c:pt>
                <c:pt idx="2">
                  <c:v>0.75797375807820355</c:v>
                </c:pt>
                <c:pt idx="3">
                  <c:v>0.76076030502624958</c:v>
                </c:pt>
                <c:pt idx="4">
                  <c:v>0.78380323475495017</c:v>
                </c:pt>
                <c:pt idx="5">
                  <c:v>0.75158608163675578</c:v>
                </c:pt>
                <c:pt idx="6">
                  <c:v>0.74677076577128076</c:v>
                </c:pt>
                <c:pt idx="7">
                  <c:v>0.74508989125236191</c:v>
                </c:pt>
                <c:pt idx="8">
                  <c:v>0.76593283310863902</c:v>
                </c:pt>
                <c:pt idx="9">
                  <c:v>0.73362097734645237</c:v>
                </c:pt>
                <c:pt idx="10">
                  <c:v>0.73798669999329169</c:v>
                </c:pt>
                <c:pt idx="11">
                  <c:v>0.73423813413817474</c:v>
                </c:pt>
                <c:pt idx="12">
                  <c:v>0.76293967712895916</c:v>
                </c:pt>
                <c:pt idx="13">
                  <c:v>0.74288498194668739</c:v>
                </c:pt>
                <c:pt idx="14">
                  <c:v>0.74657712686422295</c:v>
                </c:pt>
                <c:pt idx="15">
                  <c:v>0.74000840560449355</c:v>
                </c:pt>
                <c:pt idx="16">
                  <c:v>0.76628136134765357</c:v>
                </c:pt>
                <c:pt idx="17">
                  <c:v>0.74850828382270151</c:v>
                </c:pt>
                <c:pt idx="18">
                  <c:v>0.75508697589125684</c:v>
                </c:pt>
                <c:pt idx="19">
                  <c:v>0.74495663533108702</c:v>
                </c:pt>
                <c:pt idx="20">
                  <c:v>0.76911089072840977</c:v>
                </c:pt>
                <c:pt idx="21">
                  <c:v>0.7466782090175037</c:v>
                </c:pt>
                <c:pt idx="22">
                  <c:v>0.74786402542226138</c:v>
                </c:pt>
                <c:pt idx="23">
                  <c:v>0.73966485419101147</c:v>
                </c:pt>
                <c:pt idx="24">
                  <c:v>0.75840017921740033</c:v>
                </c:pt>
                <c:pt idx="25">
                  <c:v>0.74258655282679054</c:v>
                </c:pt>
                <c:pt idx="26">
                  <c:v>0.75090248104929236</c:v>
                </c:pt>
                <c:pt idx="27">
                  <c:v>0.74199141219099995</c:v>
                </c:pt>
                <c:pt idx="28">
                  <c:v>0.75208427345884088</c:v>
                </c:pt>
                <c:pt idx="29">
                  <c:v>0.73608729163545117</c:v>
                </c:pt>
                <c:pt idx="30">
                  <c:v>0.73851171183380193</c:v>
                </c:pt>
                <c:pt idx="31">
                  <c:v>0.73561182432623484</c:v>
                </c:pt>
                <c:pt idx="32">
                  <c:v>0.74957463697255189</c:v>
                </c:pt>
                <c:pt idx="33">
                  <c:v>0.73174514806404756</c:v>
                </c:pt>
                <c:pt idx="34">
                  <c:v>0.74018468276073646</c:v>
                </c:pt>
                <c:pt idx="35">
                  <c:v>0.73021981743479214</c:v>
                </c:pt>
                <c:pt idx="36">
                  <c:v>0.73415430128301362</c:v>
                </c:pt>
                <c:pt idx="37">
                  <c:v>0.71734733957439778</c:v>
                </c:pt>
                <c:pt idx="38">
                  <c:v>0.71928816693227549</c:v>
                </c:pt>
                <c:pt idx="39">
                  <c:v>0.72245195052928135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3-4B85-A49A-F8167E1BC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623976"/>
        <c:axId val="753624304"/>
      </c:lineChart>
      <c:catAx>
        <c:axId val="75362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3624304"/>
        <c:crosses val="autoZero"/>
        <c:auto val="1"/>
        <c:lblAlgn val="ctr"/>
        <c:lblOffset val="100"/>
        <c:noMultiLvlLbl val="0"/>
      </c:catAx>
      <c:valAx>
        <c:axId val="7536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362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Sheet2!$A$2:$A$41</c:f>
              <c:strCache>
                <c:ptCount val="40"/>
                <c:pt idx="0">
                  <c:v>2008 1/4</c:v>
                </c:pt>
                <c:pt idx="1">
                  <c:v>2008 2/4</c:v>
                </c:pt>
                <c:pt idx="2">
                  <c:v>2008 3/4</c:v>
                </c:pt>
                <c:pt idx="3">
                  <c:v>2008 4/4</c:v>
                </c:pt>
                <c:pt idx="4">
                  <c:v>2009 1/4</c:v>
                </c:pt>
                <c:pt idx="5">
                  <c:v>2009 2/4</c:v>
                </c:pt>
                <c:pt idx="6">
                  <c:v>2009 3/4</c:v>
                </c:pt>
                <c:pt idx="7">
                  <c:v>2009 4/4</c:v>
                </c:pt>
                <c:pt idx="8">
                  <c:v>2010 1/4</c:v>
                </c:pt>
                <c:pt idx="9">
                  <c:v>2010 2/4</c:v>
                </c:pt>
                <c:pt idx="10">
                  <c:v>2010 3/4</c:v>
                </c:pt>
                <c:pt idx="11">
                  <c:v>2010 4/4</c:v>
                </c:pt>
                <c:pt idx="12">
                  <c:v>2011 1/4</c:v>
                </c:pt>
                <c:pt idx="13">
                  <c:v>2011 2/4</c:v>
                </c:pt>
                <c:pt idx="14">
                  <c:v>2011 3/4</c:v>
                </c:pt>
                <c:pt idx="15">
                  <c:v>2011 4/4</c:v>
                </c:pt>
                <c:pt idx="16">
                  <c:v>2012 1/4</c:v>
                </c:pt>
                <c:pt idx="17">
                  <c:v>2012 2/4</c:v>
                </c:pt>
                <c:pt idx="18">
                  <c:v>2012 3/4</c:v>
                </c:pt>
                <c:pt idx="19">
                  <c:v>2012 4/4</c:v>
                </c:pt>
                <c:pt idx="20">
                  <c:v>2013 1/4</c:v>
                </c:pt>
                <c:pt idx="21">
                  <c:v>2013 2/4</c:v>
                </c:pt>
                <c:pt idx="22">
                  <c:v>2013 3/4</c:v>
                </c:pt>
                <c:pt idx="23">
                  <c:v>2013 4/4</c:v>
                </c:pt>
                <c:pt idx="24">
                  <c:v>2014 1/4</c:v>
                </c:pt>
                <c:pt idx="25">
                  <c:v>2014 2/4</c:v>
                </c:pt>
                <c:pt idx="26">
                  <c:v>2014 3/4</c:v>
                </c:pt>
                <c:pt idx="27">
                  <c:v>2014 4/4</c:v>
                </c:pt>
                <c:pt idx="28">
                  <c:v>2015 1/4</c:v>
                </c:pt>
                <c:pt idx="29">
                  <c:v>2015 2/4</c:v>
                </c:pt>
                <c:pt idx="30">
                  <c:v>2015 3/4</c:v>
                </c:pt>
                <c:pt idx="31">
                  <c:v>2015 4/4</c:v>
                </c:pt>
                <c:pt idx="32">
                  <c:v>2016 1/4</c:v>
                </c:pt>
                <c:pt idx="33">
                  <c:v>2016 2/4</c:v>
                </c:pt>
                <c:pt idx="34">
                  <c:v>2016 3/4</c:v>
                </c:pt>
                <c:pt idx="35">
                  <c:v>2016 4/4</c:v>
                </c:pt>
                <c:pt idx="36">
                  <c:v>2017 1/4</c:v>
                </c:pt>
                <c:pt idx="37">
                  <c:v>2017 2/4</c:v>
                </c:pt>
                <c:pt idx="38">
                  <c:v>2017 3/4</c:v>
                </c:pt>
                <c:pt idx="39">
                  <c:v>2017 4/4</c:v>
                </c:pt>
              </c:strCache>
            </c:strRef>
          </c:cat>
          <c:val>
            <c:numRef>
              <c:f>Sheet2!$B$2:$B$41</c:f>
              <c:numCache>
                <c:formatCode>#,##0.00</c:formatCode>
                <c:ptCount val="40"/>
                <c:pt idx="0">
                  <c:v>198543.1</c:v>
                </c:pt>
                <c:pt idx="1">
                  <c:v>206405.8</c:v>
                </c:pt>
                <c:pt idx="2">
                  <c:v>214810.9</c:v>
                </c:pt>
                <c:pt idx="3">
                  <c:v>216725.7</c:v>
                </c:pt>
                <c:pt idx="4">
                  <c:v>206600.5</c:v>
                </c:pt>
                <c:pt idx="5">
                  <c:v>214600.90000000002</c:v>
                </c:pt>
                <c:pt idx="6">
                  <c:v>221407.6</c:v>
                </c:pt>
                <c:pt idx="7">
                  <c:v>228074.4</c:v>
                </c:pt>
                <c:pt idx="8">
                  <c:v>223388.59999999998</c:v>
                </c:pt>
                <c:pt idx="9">
                  <c:v>231920.7</c:v>
                </c:pt>
                <c:pt idx="10">
                  <c:v>237620.50000000003</c:v>
                </c:pt>
                <c:pt idx="11">
                  <c:v>246363.4</c:v>
                </c:pt>
                <c:pt idx="12">
                  <c:v>238231.50000000003</c:v>
                </c:pt>
                <c:pt idx="13">
                  <c:v>245806.60000000003</c:v>
                </c:pt>
                <c:pt idx="14">
                  <c:v>251894.6</c:v>
                </c:pt>
                <c:pt idx="15">
                  <c:v>260591</c:v>
                </c:pt>
                <c:pt idx="16">
                  <c:v>250909.10000000003</c:v>
                </c:pt>
                <c:pt idx="17">
                  <c:v>257411.4</c:v>
                </c:pt>
                <c:pt idx="18">
                  <c:v>262374.3</c:v>
                </c:pt>
                <c:pt idx="19">
                  <c:v>267174.60000000003</c:v>
                </c:pt>
                <c:pt idx="20">
                  <c:v>258406.8</c:v>
                </c:pt>
                <c:pt idx="21">
                  <c:v>266265.3</c:v>
                </c:pt>
                <c:pt idx="22">
                  <c:v>272101.8</c:v>
                </c:pt>
                <c:pt idx="23">
                  <c:v>275914</c:v>
                </c:pt>
                <c:pt idx="24">
                  <c:v>268122.59999999998</c:v>
                </c:pt>
                <c:pt idx="25">
                  <c:v>274769.5</c:v>
                </c:pt>
                <c:pt idx="26">
                  <c:v>282707.20000000001</c:v>
                </c:pt>
                <c:pt idx="27">
                  <c:v>286435.09999999998</c:v>
                </c:pt>
                <c:pt idx="28">
                  <c:v>278160.7</c:v>
                </c:pt>
                <c:pt idx="29">
                  <c:v>286408.40000000002</c:v>
                </c:pt>
                <c:pt idx="30">
                  <c:v>294270.69999999995</c:v>
                </c:pt>
                <c:pt idx="31">
                  <c:v>299181.2</c:v>
                </c:pt>
                <c:pt idx="32">
                  <c:v>291511.90000000002</c:v>
                </c:pt>
                <c:pt idx="33">
                  <c:v>300468.89999999997</c:v>
                </c:pt>
                <c:pt idx="34">
                  <c:v>307604.09999999998</c:v>
                </c:pt>
                <c:pt idx="35">
                  <c:v>311574.5</c:v>
                </c:pt>
                <c:pt idx="36">
                  <c:v>298293.5</c:v>
                </c:pt>
                <c:pt idx="37">
                  <c:v>309196</c:v>
                </c:pt>
                <c:pt idx="38">
                  <c:v>321403.2</c:v>
                </c:pt>
                <c:pt idx="39">
                  <c:v>322377.99999999994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D-43B1-9155-B27462F2B21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국내총생산(시장가격, GDP)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Sheet2!$A$2:$A$41</c:f>
              <c:strCache>
                <c:ptCount val="40"/>
                <c:pt idx="0">
                  <c:v>2008 1/4</c:v>
                </c:pt>
                <c:pt idx="1">
                  <c:v>2008 2/4</c:v>
                </c:pt>
                <c:pt idx="2">
                  <c:v>2008 3/4</c:v>
                </c:pt>
                <c:pt idx="3">
                  <c:v>2008 4/4</c:v>
                </c:pt>
                <c:pt idx="4">
                  <c:v>2009 1/4</c:v>
                </c:pt>
                <c:pt idx="5">
                  <c:v>2009 2/4</c:v>
                </c:pt>
                <c:pt idx="6">
                  <c:v>2009 3/4</c:v>
                </c:pt>
                <c:pt idx="7">
                  <c:v>2009 4/4</c:v>
                </c:pt>
                <c:pt idx="8">
                  <c:v>2010 1/4</c:v>
                </c:pt>
                <c:pt idx="9">
                  <c:v>2010 2/4</c:v>
                </c:pt>
                <c:pt idx="10">
                  <c:v>2010 3/4</c:v>
                </c:pt>
                <c:pt idx="11">
                  <c:v>2010 4/4</c:v>
                </c:pt>
                <c:pt idx="12">
                  <c:v>2011 1/4</c:v>
                </c:pt>
                <c:pt idx="13">
                  <c:v>2011 2/4</c:v>
                </c:pt>
                <c:pt idx="14">
                  <c:v>2011 3/4</c:v>
                </c:pt>
                <c:pt idx="15">
                  <c:v>2011 4/4</c:v>
                </c:pt>
                <c:pt idx="16">
                  <c:v>2012 1/4</c:v>
                </c:pt>
                <c:pt idx="17">
                  <c:v>2012 2/4</c:v>
                </c:pt>
                <c:pt idx="18">
                  <c:v>2012 3/4</c:v>
                </c:pt>
                <c:pt idx="19">
                  <c:v>2012 4/4</c:v>
                </c:pt>
                <c:pt idx="20">
                  <c:v>2013 1/4</c:v>
                </c:pt>
                <c:pt idx="21">
                  <c:v>2013 2/4</c:v>
                </c:pt>
                <c:pt idx="22">
                  <c:v>2013 3/4</c:v>
                </c:pt>
                <c:pt idx="23">
                  <c:v>2013 4/4</c:v>
                </c:pt>
                <c:pt idx="24">
                  <c:v>2014 1/4</c:v>
                </c:pt>
                <c:pt idx="25">
                  <c:v>2014 2/4</c:v>
                </c:pt>
                <c:pt idx="26">
                  <c:v>2014 3/4</c:v>
                </c:pt>
                <c:pt idx="27">
                  <c:v>2014 4/4</c:v>
                </c:pt>
                <c:pt idx="28">
                  <c:v>2015 1/4</c:v>
                </c:pt>
                <c:pt idx="29">
                  <c:v>2015 2/4</c:v>
                </c:pt>
                <c:pt idx="30">
                  <c:v>2015 3/4</c:v>
                </c:pt>
                <c:pt idx="31">
                  <c:v>2015 4/4</c:v>
                </c:pt>
                <c:pt idx="32">
                  <c:v>2016 1/4</c:v>
                </c:pt>
                <c:pt idx="33">
                  <c:v>2016 2/4</c:v>
                </c:pt>
                <c:pt idx="34">
                  <c:v>2016 3/4</c:v>
                </c:pt>
                <c:pt idx="35">
                  <c:v>2016 4/4</c:v>
                </c:pt>
                <c:pt idx="36">
                  <c:v>2017 1/4</c:v>
                </c:pt>
                <c:pt idx="37">
                  <c:v>2017 2/4</c:v>
                </c:pt>
                <c:pt idx="38">
                  <c:v>2017 3/4</c:v>
                </c:pt>
                <c:pt idx="39">
                  <c:v>2017 4/4</c:v>
                </c:pt>
              </c:strCache>
            </c:strRef>
          </c:cat>
          <c:val>
            <c:numRef>
              <c:f>Sheet2!$C$2:$C$41</c:f>
              <c:numCache>
                <c:formatCode>#,##0.00</c:formatCode>
                <c:ptCount val="40"/>
                <c:pt idx="0">
                  <c:v>258377.9</c:v>
                </c:pt>
                <c:pt idx="1">
                  <c:v>277832.40000000002</c:v>
                </c:pt>
                <c:pt idx="2">
                  <c:v>283401.5</c:v>
                </c:pt>
                <c:pt idx="3">
                  <c:v>284880.40000000002</c:v>
                </c:pt>
                <c:pt idx="4">
                  <c:v>263587.20000000001</c:v>
                </c:pt>
                <c:pt idx="5">
                  <c:v>285530.7</c:v>
                </c:pt>
                <c:pt idx="6">
                  <c:v>296486.7</c:v>
                </c:pt>
                <c:pt idx="7">
                  <c:v>306103.2</c:v>
                </c:pt>
                <c:pt idx="8">
                  <c:v>291655.59999999998</c:v>
                </c:pt>
                <c:pt idx="9">
                  <c:v>316131.5</c:v>
                </c:pt>
                <c:pt idx="10">
                  <c:v>321984.8</c:v>
                </c:pt>
                <c:pt idx="11">
                  <c:v>335536.09999999998</c:v>
                </c:pt>
                <c:pt idx="12">
                  <c:v>312254.7</c:v>
                </c:pt>
                <c:pt idx="13">
                  <c:v>330881.09999999998</c:v>
                </c:pt>
                <c:pt idx="14">
                  <c:v>337399.3</c:v>
                </c:pt>
                <c:pt idx="15">
                  <c:v>352146</c:v>
                </c:pt>
                <c:pt idx="16">
                  <c:v>327437.3</c:v>
                </c:pt>
                <c:pt idx="17">
                  <c:v>343899.2</c:v>
                </c:pt>
                <c:pt idx="18">
                  <c:v>347475.6</c:v>
                </c:pt>
                <c:pt idx="19">
                  <c:v>358644.5</c:v>
                </c:pt>
                <c:pt idx="20">
                  <c:v>335981.2</c:v>
                </c:pt>
                <c:pt idx="21">
                  <c:v>356599.8</c:v>
                </c:pt>
                <c:pt idx="22">
                  <c:v>363838.6</c:v>
                </c:pt>
                <c:pt idx="23">
                  <c:v>373025.7</c:v>
                </c:pt>
                <c:pt idx="24">
                  <c:v>353537.1</c:v>
                </c:pt>
                <c:pt idx="25">
                  <c:v>370016.8</c:v>
                </c:pt>
                <c:pt idx="26">
                  <c:v>376489.9</c:v>
                </c:pt>
                <c:pt idx="27">
                  <c:v>386035.6</c:v>
                </c:pt>
                <c:pt idx="28">
                  <c:v>369853.1</c:v>
                </c:pt>
                <c:pt idx="29">
                  <c:v>389095.7</c:v>
                </c:pt>
                <c:pt idx="30">
                  <c:v>398464.5</c:v>
                </c:pt>
                <c:pt idx="31">
                  <c:v>406710.7</c:v>
                </c:pt>
                <c:pt idx="32">
                  <c:v>388903.1</c:v>
                </c:pt>
                <c:pt idx="33">
                  <c:v>410619.6</c:v>
                </c:pt>
                <c:pt idx="34">
                  <c:v>415577.5</c:v>
                </c:pt>
                <c:pt idx="35">
                  <c:v>426685.9</c:v>
                </c:pt>
                <c:pt idx="36">
                  <c:v>406309</c:v>
                </c:pt>
                <c:pt idx="37">
                  <c:v>431026.9</c:v>
                </c:pt>
                <c:pt idx="38">
                  <c:v>446835.1</c:v>
                </c:pt>
                <c:pt idx="39">
                  <c:v>446227.6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D-43B1-9155-B27462F2B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312568"/>
        <c:axId val="624312896"/>
      </c:lineChart>
      <c:catAx>
        <c:axId val="62431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4312896"/>
        <c:crosses val="autoZero"/>
        <c:auto val="1"/>
        <c:lblAlgn val="ctr"/>
        <c:lblOffset val="100"/>
        <c:noMultiLvlLbl val="0"/>
      </c:catAx>
      <c:valAx>
        <c:axId val="6243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431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1017270</xdr:colOff>
      <xdr:row>23</xdr:row>
      <xdr:rowOff>133350</xdr:rowOff>
    </xdr:from>
    <xdr:to>
      <xdr:col>6</xdr:col>
      <xdr:colOff>228600</xdr:colOff>
      <xdr:row>38</xdr:row>
      <xdr:rowOff>129540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B1AE393-FD36-4287-9B99-91CBF04E9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11430</xdr:rowOff>
    </xdr:from>
    <xdr:to>
      <xdr:col>11</xdr:col>
      <xdr:colOff>567690</xdr:colOff>
      <xdr:row>13</xdr:row>
      <xdr:rowOff>102870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CD82ECC-3A67-4240-890C-67930A650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24</xdr:row>
      <xdr:rowOff>156210</xdr:rowOff>
    </xdr:from>
    <xdr:to>
      <xdr:col>11</xdr:col>
      <xdr:colOff>567690</xdr:colOff>
      <xdr:row>37</xdr:row>
      <xdr:rowOff>26670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F3A47E3-9C58-473C-B7F2-EA7B1F90A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"/>
  <sheetViews>
    <sheetView workbookViewId="0">
      <selection activeCell="A2" sqref="A2"/>
    </sheetView>
  </sheetViews>
  <sheetFormatPr defaultRowHeight="17.399999999999999" x14ac:dyDescent="0.4"/>
  <cols>
    <col min="1" max="1" width="49.796875" customWidth="1"/>
    <col min="2" max="41" width="9.796875" customWidth="1"/>
  </cols>
  <sheetData>
    <row r="1" spans="1:41" ht="19.95" customHeigh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</row>
    <row r="2" spans="1:41" ht="19.95" customHeight="1" x14ac:dyDescent="0.4">
      <c r="A2" s="4" t="s">
        <v>41</v>
      </c>
      <c r="B2" s="3">
        <v>145034.1</v>
      </c>
      <c r="C2" s="3">
        <v>148880.79999999999</v>
      </c>
      <c r="D2" s="3">
        <v>156737.60000000001</v>
      </c>
      <c r="E2" s="3">
        <v>159205.70000000001</v>
      </c>
      <c r="F2" s="3">
        <v>150952.9</v>
      </c>
      <c r="G2" s="3">
        <v>155530.5</v>
      </c>
      <c r="H2" s="3">
        <v>161489.4</v>
      </c>
      <c r="I2" s="3">
        <v>166429.4</v>
      </c>
      <c r="J2" s="3">
        <v>161924.79999999999</v>
      </c>
      <c r="K2" s="3">
        <v>166785.4</v>
      </c>
      <c r="L2" s="3">
        <v>171827.6</v>
      </c>
      <c r="M2" s="3">
        <v>178053</v>
      </c>
      <c r="N2" s="3">
        <v>171154.2</v>
      </c>
      <c r="O2" s="3">
        <v>175823.9</v>
      </c>
      <c r="P2" s="3">
        <v>181311.4</v>
      </c>
      <c r="Q2" s="3">
        <v>186823.4</v>
      </c>
      <c r="R2" s="3">
        <v>180140.4</v>
      </c>
      <c r="S2" s="3">
        <v>183580.5</v>
      </c>
      <c r="T2" s="3">
        <v>188525.9</v>
      </c>
      <c r="U2" s="3">
        <v>192007.2</v>
      </c>
      <c r="V2" s="3">
        <v>185733.3</v>
      </c>
      <c r="W2" s="3">
        <v>191092.7</v>
      </c>
      <c r="X2" s="3">
        <v>196541.7</v>
      </c>
      <c r="Y2" s="3">
        <v>198816.4</v>
      </c>
      <c r="Z2" s="3">
        <v>193564.4</v>
      </c>
      <c r="AA2" s="3">
        <v>199160.5</v>
      </c>
      <c r="AB2" s="3">
        <v>206189.1</v>
      </c>
      <c r="AC2" s="3">
        <v>208710.1</v>
      </c>
      <c r="AD2" s="3">
        <v>202474.7</v>
      </c>
      <c r="AE2" s="3">
        <v>208740</v>
      </c>
      <c r="AF2" s="3">
        <v>215489</v>
      </c>
      <c r="AG2" s="3">
        <v>218591</v>
      </c>
      <c r="AH2" s="3">
        <v>212424.7</v>
      </c>
      <c r="AI2" s="3">
        <v>218377.60000000001</v>
      </c>
      <c r="AJ2" s="3">
        <v>224987.9</v>
      </c>
      <c r="AK2" s="3">
        <v>226668.5</v>
      </c>
      <c r="AL2" s="3">
        <v>217275.3</v>
      </c>
      <c r="AM2" s="3">
        <v>226796.6</v>
      </c>
      <c r="AN2" s="3">
        <v>235388.5</v>
      </c>
      <c r="AO2" s="3">
        <v>234964.5</v>
      </c>
    </row>
    <row r="3" spans="1:41" ht="19.95" customHeight="1" x14ac:dyDescent="0.4">
      <c r="A3" s="4" t="s">
        <v>42</v>
      </c>
      <c r="B3" s="3">
        <v>26754.5</v>
      </c>
      <c r="C3" s="3">
        <v>28762.5</v>
      </c>
      <c r="D3" s="3">
        <v>29036.6</v>
      </c>
      <c r="E3" s="3">
        <v>28760</v>
      </c>
      <c r="F3" s="3">
        <v>27823.8</v>
      </c>
      <c r="G3" s="3">
        <v>29535.200000000001</v>
      </c>
      <c r="H3" s="3">
        <v>29959.1</v>
      </c>
      <c r="I3" s="3">
        <v>30822.5</v>
      </c>
      <c r="J3" s="3">
        <v>30731.9</v>
      </c>
      <c r="K3" s="3">
        <v>32567.7</v>
      </c>
      <c r="L3" s="3">
        <v>32896.5</v>
      </c>
      <c r="M3" s="3">
        <v>34155.199999999997</v>
      </c>
      <c r="N3" s="3">
        <v>33538.6</v>
      </c>
      <c r="O3" s="3">
        <v>34991.300000000003</v>
      </c>
      <c r="P3" s="3">
        <v>35291.599999999999</v>
      </c>
      <c r="Q3" s="3">
        <v>36883.800000000003</v>
      </c>
      <c r="R3" s="3">
        <v>35384.300000000003</v>
      </c>
      <c r="S3" s="3">
        <v>36915.5</v>
      </c>
      <c r="T3" s="3">
        <v>36924.199999999997</v>
      </c>
      <c r="U3" s="3">
        <v>37583.699999999997</v>
      </c>
      <c r="V3" s="3">
        <v>36336.699999999997</v>
      </c>
      <c r="W3" s="3">
        <v>37586.300000000003</v>
      </c>
      <c r="X3" s="3">
        <v>37780.1</v>
      </c>
      <c r="Y3" s="3">
        <v>38548.800000000003</v>
      </c>
      <c r="Z3" s="3">
        <v>37279.1</v>
      </c>
      <c r="AA3" s="3">
        <v>37804.5</v>
      </c>
      <c r="AB3" s="3">
        <v>38259.1</v>
      </c>
      <c r="AC3" s="3">
        <v>38862.5</v>
      </c>
      <c r="AD3" s="3">
        <v>37843</v>
      </c>
      <c r="AE3" s="3">
        <v>38834.199999999997</v>
      </c>
      <c r="AF3" s="3">
        <v>39390.800000000003</v>
      </c>
      <c r="AG3" s="3">
        <v>40295.1</v>
      </c>
      <c r="AH3" s="3">
        <v>39543.599999999999</v>
      </c>
      <c r="AI3" s="3">
        <v>41045.699999999997</v>
      </c>
      <c r="AJ3" s="3">
        <v>41308.1</v>
      </c>
      <c r="AK3" s="3">
        <v>42453</v>
      </c>
      <c r="AL3" s="3">
        <v>40509.1</v>
      </c>
      <c r="AM3" s="3">
        <v>41199.699999999997</v>
      </c>
      <c r="AN3" s="3">
        <v>43007.4</v>
      </c>
      <c r="AO3" s="3">
        <v>43706.8</v>
      </c>
    </row>
    <row r="4" spans="1:41" ht="19.95" customHeight="1" x14ac:dyDescent="0.4">
      <c r="A4" s="4" t="s">
        <v>43</v>
      </c>
      <c r="B4" s="3">
        <v>20248.099999999999</v>
      </c>
      <c r="C4" s="3">
        <v>21896.400000000001</v>
      </c>
      <c r="D4" s="3">
        <v>22047.4</v>
      </c>
      <c r="E4" s="3">
        <v>21636.1</v>
      </c>
      <c r="F4" s="3">
        <v>21036.2</v>
      </c>
      <c r="G4" s="3">
        <v>22291</v>
      </c>
      <c r="H4" s="3">
        <v>22773.4</v>
      </c>
      <c r="I4" s="3">
        <v>23355</v>
      </c>
      <c r="J4" s="3">
        <v>23635.599999999999</v>
      </c>
      <c r="K4" s="3">
        <v>25121.5</v>
      </c>
      <c r="L4" s="3">
        <v>25373.7</v>
      </c>
      <c r="M4" s="3">
        <v>26358.3</v>
      </c>
      <c r="N4" s="3">
        <v>26303.5</v>
      </c>
      <c r="O4" s="3">
        <v>27183.7</v>
      </c>
      <c r="P4" s="3">
        <v>27407.599999999999</v>
      </c>
      <c r="Q4" s="3">
        <v>28739.9</v>
      </c>
      <c r="R4" s="3">
        <v>27917.200000000001</v>
      </c>
      <c r="S4" s="3">
        <v>28793.5</v>
      </c>
      <c r="T4" s="3">
        <v>28653.3</v>
      </c>
      <c r="U4" s="3">
        <v>29019.7</v>
      </c>
      <c r="V4" s="3">
        <v>28607</v>
      </c>
      <c r="W4" s="3">
        <v>29167.3</v>
      </c>
      <c r="X4" s="3">
        <v>29205.200000000001</v>
      </c>
      <c r="Y4" s="3">
        <v>29500.799999999999</v>
      </c>
      <c r="Z4" s="3">
        <v>29061.5</v>
      </c>
      <c r="AA4" s="3">
        <v>29133.3</v>
      </c>
      <c r="AB4" s="3">
        <v>29001</v>
      </c>
      <c r="AC4" s="3">
        <v>29303.9</v>
      </c>
      <c r="AD4" s="3">
        <v>28983.5</v>
      </c>
      <c r="AE4" s="3">
        <v>29597.7</v>
      </c>
      <c r="AF4" s="3">
        <v>29638.1</v>
      </c>
      <c r="AG4" s="3">
        <v>29951.1</v>
      </c>
      <c r="AH4" s="3">
        <v>29906.1</v>
      </c>
      <c r="AI4" s="3">
        <v>30943.5</v>
      </c>
      <c r="AJ4" s="3">
        <v>30782.6</v>
      </c>
      <c r="AK4" s="3">
        <v>31662.6</v>
      </c>
      <c r="AL4" s="3">
        <v>31185.599999999999</v>
      </c>
      <c r="AM4" s="3">
        <v>31428.2</v>
      </c>
      <c r="AN4" s="3">
        <v>32408.799999999999</v>
      </c>
      <c r="AO4" s="3">
        <v>32552.6</v>
      </c>
    </row>
    <row r="5" spans="1:41" ht="19.95" customHeight="1" x14ac:dyDescent="0.4">
      <c r="A5" s="4" t="s">
        <v>44</v>
      </c>
      <c r="B5" s="3">
        <v>6506.4</v>
      </c>
      <c r="C5" s="3">
        <v>6866.1</v>
      </c>
      <c r="D5" s="3">
        <v>6989.3</v>
      </c>
      <c r="E5" s="3">
        <v>7123.9</v>
      </c>
      <c r="F5" s="3">
        <v>6787.6</v>
      </c>
      <c r="G5" s="3">
        <v>7244.2</v>
      </c>
      <c r="H5" s="3">
        <v>7185.7</v>
      </c>
      <c r="I5" s="3">
        <v>7467.5</v>
      </c>
      <c r="J5" s="3">
        <v>7096.3</v>
      </c>
      <c r="K5" s="3">
        <v>7446.1</v>
      </c>
      <c r="L5" s="3">
        <v>7522.7</v>
      </c>
      <c r="M5" s="3">
        <v>7796.9</v>
      </c>
      <c r="N5" s="3">
        <v>7235.2</v>
      </c>
      <c r="O5" s="3">
        <v>7807.7</v>
      </c>
      <c r="P5" s="3">
        <v>7884</v>
      </c>
      <c r="Q5" s="3">
        <v>8143.9</v>
      </c>
      <c r="R5" s="3">
        <v>7467.2</v>
      </c>
      <c r="S5" s="3">
        <v>8121.9</v>
      </c>
      <c r="T5" s="3">
        <v>8270.9</v>
      </c>
      <c r="U5" s="3">
        <v>8564</v>
      </c>
      <c r="V5" s="3">
        <v>7729.8</v>
      </c>
      <c r="W5" s="3">
        <v>8419</v>
      </c>
      <c r="X5" s="3">
        <v>8574.7999999999993</v>
      </c>
      <c r="Y5" s="3">
        <v>9048</v>
      </c>
      <c r="Z5" s="3">
        <v>8217.6</v>
      </c>
      <c r="AA5" s="3">
        <v>8671.2000000000007</v>
      </c>
      <c r="AB5" s="3">
        <v>9258</v>
      </c>
      <c r="AC5" s="3">
        <v>9558.6</v>
      </c>
      <c r="AD5" s="3">
        <v>8859.5</v>
      </c>
      <c r="AE5" s="3">
        <v>9236.5</v>
      </c>
      <c r="AF5" s="3">
        <v>9752.7999999999993</v>
      </c>
      <c r="AG5" s="3">
        <v>10344</v>
      </c>
      <c r="AH5" s="3">
        <v>9637.5</v>
      </c>
      <c r="AI5" s="3">
        <v>10102.1</v>
      </c>
      <c r="AJ5" s="3">
        <v>10525.5</v>
      </c>
      <c r="AK5" s="3">
        <v>10790.4</v>
      </c>
      <c r="AL5" s="3">
        <v>9323.5</v>
      </c>
      <c r="AM5" s="3">
        <v>9771.5</v>
      </c>
      <c r="AN5" s="3">
        <v>10598.5</v>
      </c>
      <c r="AO5" s="3">
        <v>11154.1</v>
      </c>
    </row>
    <row r="6" spans="1:41" ht="19.95" customHeight="1" x14ac:dyDescent="0.4">
      <c r="A6" s="5" t="s">
        <v>45</v>
      </c>
      <c r="B6" s="3">
        <v>258377.9</v>
      </c>
      <c r="C6" s="3">
        <v>277832.40000000002</v>
      </c>
      <c r="D6" s="3">
        <v>283401.5</v>
      </c>
      <c r="E6" s="3">
        <v>284880.40000000002</v>
      </c>
      <c r="F6" s="3">
        <v>263587.20000000001</v>
      </c>
      <c r="G6" s="3">
        <v>285530.7</v>
      </c>
      <c r="H6" s="3">
        <v>296486.7</v>
      </c>
      <c r="I6" s="3">
        <v>306103.2</v>
      </c>
      <c r="J6" s="3">
        <v>291655.59999999998</v>
      </c>
      <c r="K6" s="3">
        <v>316131.5</v>
      </c>
      <c r="L6" s="3">
        <v>321984.8</v>
      </c>
      <c r="M6" s="3">
        <v>335536.09999999998</v>
      </c>
      <c r="N6" s="3">
        <v>312254.7</v>
      </c>
      <c r="O6" s="3">
        <v>330881.09999999998</v>
      </c>
      <c r="P6" s="3">
        <v>337399.3</v>
      </c>
      <c r="Q6" s="3">
        <v>352146</v>
      </c>
      <c r="R6" s="3">
        <v>327437.3</v>
      </c>
      <c r="S6" s="3">
        <v>343899.2</v>
      </c>
      <c r="T6" s="3">
        <v>347475.6</v>
      </c>
      <c r="U6" s="3">
        <v>358644.5</v>
      </c>
      <c r="V6" s="3">
        <v>335981.2</v>
      </c>
      <c r="W6" s="3">
        <v>356599.8</v>
      </c>
      <c r="X6" s="3">
        <v>363838.6</v>
      </c>
      <c r="Y6" s="3">
        <v>373025.7</v>
      </c>
      <c r="Z6" s="3">
        <v>353537.1</v>
      </c>
      <c r="AA6" s="3">
        <v>370016.8</v>
      </c>
      <c r="AB6" s="3">
        <v>376489.9</v>
      </c>
      <c r="AC6" s="3">
        <v>386035.6</v>
      </c>
      <c r="AD6" s="3">
        <v>369853.1</v>
      </c>
      <c r="AE6" s="3">
        <v>389095.7</v>
      </c>
      <c r="AF6" s="3">
        <v>398464.5</v>
      </c>
      <c r="AG6" s="3">
        <v>406710.7</v>
      </c>
      <c r="AH6" s="3">
        <v>388903.1</v>
      </c>
      <c r="AI6" s="3">
        <v>410619.6</v>
      </c>
      <c r="AJ6" s="3">
        <v>415577.5</v>
      </c>
      <c r="AK6" s="3">
        <v>426685.9</v>
      </c>
      <c r="AL6" s="3">
        <v>406309</v>
      </c>
      <c r="AM6" s="3">
        <v>431026.9</v>
      </c>
      <c r="AN6" s="3">
        <v>446835.1</v>
      </c>
      <c r="AO6" s="3">
        <v>446227.6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7.399999999999999" x14ac:dyDescent="0.4"/>
  <sheetData>
    <row r="1" spans="1:2" x14ac:dyDescent="0.4">
      <c r="A1" s="6" t="s">
        <v>46</v>
      </c>
      <c r="B1" s="6" t="s">
        <v>47</v>
      </c>
    </row>
    <row r="2" spans="1:2" x14ac:dyDescent="0.4">
      <c r="A2" s="6" t="s">
        <v>48</v>
      </c>
      <c r="B2" s="6" t="s">
        <v>49</v>
      </c>
    </row>
    <row r="3" spans="1:2" x14ac:dyDescent="0.4">
      <c r="A3" s="6" t="s">
        <v>50</v>
      </c>
      <c r="B3" s="6" t="s">
        <v>51</v>
      </c>
    </row>
    <row r="4" spans="1:2" x14ac:dyDescent="0.4">
      <c r="A4" s="6" t="s">
        <v>52</v>
      </c>
      <c r="B4" s="6" t="s">
        <v>53</v>
      </c>
    </row>
    <row r="5" spans="1:2" x14ac:dyDescent="0.4">
      <c r="A5" s="6" t="s">
        <v>54</v>
      </c>
      <c r="B5" s="6" t="s">
        <v>55</v>
      </c>
    </row>
    <row r="6" spans="1:2" x14ac:dyDescent="0.4">
      <c r="A6" s="6" t="s">
        <v>56</v>
      </c>
      <c r="B6" s="6" t="s">
        <v>57</v>
      </c>
    </row>
    <row r="7" spans="1:2" x14ac:dyDescent="0.4">
      <c r="A7" s="6" t="s">
        <v>58</v>
      </c>
      <c r="B7" s="6" t="s">
        <v>59</v>
      </c>
    </row>
    <row r="8" spans="1:2" x14ac:dyDescent="0.4">
      <c r="A8" s="6" t="s">
        <v>60</v>
      </c>
      <c r="B8" s="6" t="s">
        <v>61</v>
      </c>
    </row>
    <row r="9" spans="1:2" x14ac:dyDescent="0.4">
      <c r="A9" s="6" t="s">
        <v>62</v>
      </c>
    </row>
    <row r="10" spans="1:2" x14ac:dyDescent="0.4">
      <c r="A10" s="6" t="s">
        <v>63</v>
      </c>
      <c r="B10" s="6" t="s">
        <v>64</v>
      </c>
    </row>
    <row r="11" spans="1:2" x14ac:dyDescent="0.4">
      <c r="A11" s="6" t="s">
        <v>58</v>
      </c>
      <c r="B11" s="6" t="s">
        <v>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F5710-A8B4-43B3-86C9-4CD314EC1F0F}">
  <dimension ref="A1:I41"/>
  <sheetViews>
    <sheetView workbookViewId="0">
      <selection activeCellId="1" sqref="G1:I41 A1:A41"/>
    </sheetView>
  </sheetViews>
  <sheetFormatPr defaultRowHeight="17.399999999999999" x14ac:dyDescent="0.4"/>
  <cols>
    <col min="3" max="3" width="17.09765625" customWidth="1"/>
    <col min="4" max="4" width="31" customWidth="1"/>
    <col min="5" max="5" width="33.296875" customWidth="1"/>
    <col min="6" max="6" width="30.19921875" customWidth="1"/>
    <col min="7" max="7" width="17.3984375" customWidth="1"/>
    <col min="8" max="9" width="17.5" customWidth="1"/>
  </cols>
  <sheetData>
    <row r="1" spans="1:9" x14ac:dyDescent="0.4">
      <c r="A1" s="1"/>
      <c r="B1" s="11"/>
      <c r="C1" s="7" t="s">
        <v>41</v>
      </c>
      <c r="D1" s="7" t="s">
        <v>42</v>
      </c>
      <c r="E1" s="7" t="s">
        <v>43</v>
      </c>
      <c r="F1" s="7" t="s">
        <v>44</v>
      </c>
      <c r="G1" s="7" t="s">
        <v>66</v>
      </c>
      <c r="H1" s="8" t="s">
        <v>45</v>
      </c>
      <c r="I1" s="10" t="s">
        <v>67</v>
      </c>
    </row>
    <row r="2" spans="1:9" x14ac:dyDescent="0.4">
      <c r="A2" s="9" t="s">
        <v>1</v>
      </c>
      <c r="B2" s="9">
        <v>1</v>
      </c>
      <c r="C2" s="3">
        <v>145034.1</v>
      </c>
      <c r="D2" s="3">
        <v>26754.5</v>
      </c>
      <c r="E2" s="3">
        <v>20248.099999999999</v>
      </c>
      <c r="F2" s="3">
        <v>6506.4</v>
      </c>
      <c r="G2" s="3">
        <f>SUM(C2:F2)</f>
        <v>198543.1</v>
      </c>
      <c r="H2" s="3">
        <v>258377.9</v>
      </c>
      <c r="I2">
        <f>G2/H2</f>
        <v>0.76842137040358327</v>
      </c>
    </row>
    <row r="3" spans="1:9" x14ac:dyDescent="0.4">
      <c r="A3" s="9" t="s">
        <v>2</v>
      </c>
      <c r="B3" s="9">
        <v>2</v>
      </c>
      <c r="C3" s="3">
        <v>148880.79999999999</v>
      </c>
      <c r="D3" s="3">
        <v>28762.5</v>
      </c>
      <c r="E3" s="3">
        <v>21896.400000000001</v>
      </c>
      <c r="F3" s="3">
        <v>6866.1</v>
      </c>
      <c r="G3" s="3">
        <f t="shared" ref="G3:G41" si="0">SUM(C3:F3)</f>
        <v>206405.8</v>
      </c>
      <c r="H3" s="3">
        <v>277832.40000000002</v>
      </c>
      <c r="I3">
        <f t="shared" ref="I3:I41" si="1">G3/H3</f>
        <v>0.74291479323505816</v>
      </c>
    </row>
    <row r="4" spans="1:9" x14ac:dyDescent="0.4">
      <c r="A4" s="9" t="s">
        <v>3</v>
      </c>
      <c r="B4" s="9">
        <v>3</v>
      </c>
      <c r="C4" s="3">
        <v>156737.60000000001</v>
      </c>
      <c r="D4" s="3">
        <v>29036.6</v>
      </c>
      <c r="E4" s="3">
        <v>22047.4</v>
      </c>
      <c r="F4" s="3">
        <v>6989.3</v>
      </c>
      <c r="G4" s="3">
        <f t="shared" si="0"/>
        <v>214810.9</v>
      </c>
      <c r="H4" s="3">
        <v>283401.5</v>
      </c>
      <c r="I4">
        <f t="shared" si="1"/>
        <v>0.75797375807820355</v>
      </c>
    </row>
    <row r="5" spans="1:9" x14ac:dyDescent="0.4">
      <c r="A5" s="9" t="s">
        <v>4</v>
      </c>
      <c r="B5" s="9">
        <v>4</v>
      </c>
      <c r="C5" s="3">
        <v>159205.70000000001</v>
      </c>
      <c r="D5" s="3">
        <v>28760</v>
      </c>
      <c r="E5" s="3">
        <v>21636.1</v>
      </c>
      <c r="F5" s="3">
        <v>7123.9</v>
      </c>
      <c r="G5" s="3">
        <f t="shared" si="0"/>
        <v>216725.7</v>
      </c>
      <c r="H5" s="3">
        <v>284880.40000000002</v>
      </c>
      <c r="I5">
        <f t="shared" si="1"/>
        <v>0.76076030502624958</v>
      </c>
    </row>
    <row r="6" spans="1:9" x14ac:dyDescent="0.4">
      <c r="A6" s="9" t="s">
        <v>5</v>
      </c>
      <c r="B6" s="9">
        <v>5</v>
      </c>
      <c r="C6" s="3">
        <v>150952.9</v>
      </c>
      <c r="D6" s="3">
        <v>27823.8</v>
      </c>
      <c r="E6" s="3">
        <v>21036.2</v>
      </c>
      <c r="F6" s="3">
        <v>6787.6</v>
      </c>
      <c r="G6" s="3">
        <f t="shared" si="0"/>
        <v>206600.5</v>
      </c>
      <c r="H6" s="3">
        <v>263587.20000000001</v>
      </c>
      <c r="I6">
        <f t="shared" si="1"/>
        <v>0.78380323475495017</v>
      </c>
    </row>
    <row r="7" spans="1:9" x14ac:dyDescent="0.4">
      <c r="A7" s="9" t="s">
        <v>6</v>
      </c>
      <c r="B7" s="9">
        <v>6</v>
      </c>
      <c r="C7" s="3">
        <v>155530.5</v>
      </c>
      <c r="D7" s="3">
        <v>29535.200000000001</v>
      </c>
      <c r="E7" s="3">
        <v>22291</v>
      </c>
      <c r="F7" s="3">
        <v>7244.2</v>
      </c>
      <c r="G7" s="3">
        <f t="shared" si="0"/>
        <v>214600.90000000002</v>
      </c>
      <c r="H7" s="3">
        <v>285530.7</v>
      </c>
      <c r="I7">
        <f t="shared" si="1"/>
        <v>0.75158608163675578</v>
      </c>
    </row>
    <row r="8" spans="1:9" x14ac:dyDescent="0.4">
      <c r="A8" s="9" t="s">
        <v>7</v>
      </c>
      <c r="B8" s="9">
        <v>7</v>
      </c>
      <c r="C8" s="3">
        <v>161489.4</v>
      </c>
      <c r="D8" s="3">
        <v>29959.1</v>
      </c>
      <c r="E8" s="3">
        <v>22773.4</v>
      </c>
      <c r="F8" s="3">
        <v>7185.7</v>
      </c>
      <c r="G8" s="3">
        <f t="shared" si="0"/>
        <v>221407.6</v>
      </c>
      <c r="H8" s="3">
        <v>296486.7</v>
      </c>
      <c r="I8">
        <f t="shared" si="1"/>
        <v>0.74677076577128076</v>
      </c>
    </row>
    <row r="9" spans="1:9" x14ac:dyDescent="0.4">
      <c r="A9" s="9" t="s">
        <v>8</v>
      </c>
      <c r="B9" s="9">
        <v>8</v>
      </c>
      <c r="C9" s="3">
        <v>166429.4</v>
      </c>
      <c r="D9" s="3">
        <v>30822.5</v>
      </c>
      <c r="E9" s="3">
        <v>23355</v>
      </c>
      <c r="F9" s="3">
        <v>7467.5</v>
      </c>
      <c r="G9" s="3">
        <f t="shared" si="0"/>
        <v>228074.4</v>
      </c>
      <c r="H9" s="3">
        <v>306103.2</v>
      </c>
      <c r="I9">
        <f t="shared" si="1"/>
        <v>0.74508989125236191</v>
      </c>
    </row>
    <row r="10" spans="1:9" x14ac:dyDescent="0.4">
      <c r="A10" s="9" t="s">
        <v>9</v>
      </c>
      <c r="B10" s="9">
        <v>9</v>
      </c>
      <c r="C10" s="3">
        <v>161924.79999999999</v>
      </c>
      <c r="D10" s="3">
        <v>30731.9</v>
      </c>
      <c r="E10" s="3">
        <v>23635.599999999999</v>
      </c>
      <c r="F10" s="3">
        <v>7096.3</v>
      </c>
      <c r="G10" s="3">
        <f t="shared" si="0"/>
        <v>223388.59999999998</v>
      </c>
      <c r="H10" s="3">
        <v>291655.59999999998</v>
      </c>
      <c r="I10">
        <f t="shared" si="1"/>
        <v>0.76593283310863902</v>
      </c>
    </row>
    <row r="11" spans="1:9" x14ac:dyDescent="0.4">
      <c r="A11" s="9" t="s">
        <v>10</v>
      </c>
      <c r="B11" s="9">
        <v>10</v>
      </c>
      <c r="C11" s="3">
        <v>166785.4</v>
      </c>
      <c r="D11" s="3">
        <v>32567.7</v>
      </c>
      <c r="E11" s="3">
        <v>25121.5</v>
      </c>
      <c r="F11" s="3">
        <v>7446.1</v>
      </c>
      <c r="G11" s="3">
        <f t="shared" si="0"/>
        <v>231920.7</v>
      </c>
      <c r="H11" s="3">
        <v>316131.5</v>
      </c>
      <c r="I11">
        <f t="shared" si="1"/>
        <v>0.73362097734645237</v>
      </c>
    </row>
    <row r="12" spans="1:9" x14ac:dyDescent="0.4">
      <c r="A12" s="9" t="s">
        <v>11</v>
      </c>
      <c r="B12" s="9">
        <v>11</v>
      </c>
      <c r="C12" s="3">
        <v>171827.6</v>
      </c>
      <c r="D12" s="3">
        <v>32896.5</v>
      </c>
      <c r="E12" s="3">
        <v>25373.7</v>
      </c>
      <c r="F12" s="3">
        <v>7522.7</v>
      </c>
      <c r="G12" s="3">
        <f t="shared" si="0"/>
        <v>237620.50000000003</v>
      </c>
      <c r="H12" s="3">
        <v>321984.8</v>
      </c>
      <c r="I12">
        <f t="shared" si="1"/>
        <v>0.73798669999329169</v>
      </c>
    </row>
    <row r="13" spans="1:9" x14ac:dyDescent="0.4">
      <c r="A13" s="9" t="s">
        <v>12</v>
      </c>
      <c r="B13" s="9">
        <v>12</v>
      </c>
      <c r="C13" s="3">
        <v>178053</v>
      </c>
      <c r="D13" s="3">
        <v>34155.199999999997</v>
      </c>
      <c r="E13" s="3">
        <v>26358.3</v>
      </c>
      <c r="F13" s="3">
        <v>7796.9</v>
      </c>
      <c r="G13" s="3">
        <f t="shared" si="0"/>
        <v>246363.4</v>
      </c>
      <c r="H13" s="3">
        <v>335536.09999999998</v>
      </c>
      <c r="I13">
        <f t="shared" si="1"/>
        <v>0.73423813413817474</v>
      </c>
    </row>
    <row r="14" spans="1:9" x14ac:dyDescent="0.4">
      <c r="A14" s="9" t="s">
        <v>13</v>
      </c>
      <c r="B14" s="9">
        <v>13</v>
      </c>
      <c r="C14" s="3">
        <v>171154.2</v>
      </c>
      <c r="D14" s="3">
        <v>33538.6</v>
      </c>
      <c r="E14" s="3">
        <v>26303.5</v>
      </c>
      <c r="F14" s="3">
        <v>7235.2</v>
      </c>
      <c r="G14" s="3">
        <f t="shared" si="0"/>
        <v>238231.50000000003</v>
      </c>
      <c r="H14" s="3">
        <v>312254.7</v>
      </c>
      <c r="I14">
        <f t="shared" si="1"/>
        <v>0.76293967712895916</v>
      </c>
    </row>
    <row r="15" spans="1:9" x14ac:dyDescent="0.4">
      <c r="A15" s="9" t="s">
        <v>14</v>
      </c>
      <c r="B15" s="9">
        <v>14</v>
      </c>
      <c r="C15" s="3">
        <v>175823.9</v>
      </c>
      <c r="D15" s="3">
        <v>34991.300000000003</v>
      </c>
      <c r="E15" s="3">
        <v>27183.7</v>
      </c>
      <c r="F15" s="3">
        <v>7807.7</v>
      </c>
      <c r="G15" s="3">
        <f t="shared" si="0"/>
        <v>245806.60000000003</v>
      </c>
      <c r="H15" s="3">
        <v>330881.09999999998</v>
      </c>
      <c r="I15">
        <f t="shared" si="1"/>
        <v>0.74288498194668739</v>
      </c>
    </row>
    <row r="16" spans="1:9" x14ac:dyDescent="0.4">
      <c r="A16" s="9" t="s">
        <v>15</v>
      </c>
      <c r="B16" s="9">
        <v>15</v>
      </c>
      <c r="C16" s="3">
        <v>181311.4</v>
      </c>
      <c r="D16" s="3">
        <v>35291.599999999999</v>
      </c>
      <c r="E16" s="3">
        <v>27407.599999999999</v>
      </c>
      <c r="F16" s="3">
        <v>7884</v>
      </c>
      <c r="G16" s="3">
        <f t="shared" si="0"/>
        <v>251894.6</v>
      </c>
      <c r="H16" s="3">
        <v>337399.3</v>
      </c>
      <c r="I16">
        <f t="shared" si="1"/>
        <v>0.74657712686422295</v>
      </c>
    </row>
    <row r="17" spans="1:9" x14ac:dyDescent="0.4">
      <c r="A17" s="9" t="s">
        <v>16</v>
      </c>
      <c r="B17" s="9">
        <v>16</v>
      </c>
      <c r="C17" s="3">
        <v>186823.4</v>
      </c>
      <c r="D17" s="3">
        <v>36883.800000000003</v>
      </c>
      <c r="E17" s="3">
        <v>28739.9</v>
      </c>
      <c r="F17" s="3">
        <v>8143.9</v>
      </c>
      <c r="G17" s="3">
        <f t="shared" si="0"/>
        <v>260591</v>
      </c>
      <c r="H17" s="3">
        <v>352146</v>
      </c>
      <c r="I17">
        <f t="shared" si="1"/>
        <v>0.74000840560449355</v>
      </c>
    </row>
    <row r="18" spans="1:9" x14ac:dyDescent="0.4">
      <c r="A18" s="9" t="s">
        <v>17</v>
      </c>
      <c r="B18" s="9">
        <v>17</v>
      </c>
      <c r="C18" s="3">
        <v>180140.4</v>
      </c>
      <c r="D18" s="3">
        <v>35384.300000000003</v>
      </c>
      <c r="E18" s="3">
        <v>27917.200000000001</v>
      </c>
      <c r="F18" s="3">
        <v>7467.2</v>
      </c>
      <c r="G18" s="3">
        <f t="shared" si="0"/>
        <v>250909.10000000003</v>
      </c>
      <c r="H18" s="3">
        <v>327437.3</v>
      </c>
      <c r="I18">
        <f t="shared" si="1"/>
        <v>0.76628136134765357</v>
      </c>
    </row>
    <row r="19" spans="1:9" x14ac:dyDescent="0.4">
      <c r="A19" s="9" t="s">
        <v>18</v>
      </c>
      <c r="B19" s="9">
        <v>18</v>
      </c>
      <c r="C19" s="3">
        <v>183580.5</v>
      </c>
      <c r="D19" s="3">
        <v>36915.5</v>
      </c>
      <c r="E19" s="3">
        <v>28793.5</v>
      </c>
      <c r="F19" s="3">
        <v>8121.9</v>
      </c>
      <c r="G19" s="3">
        <f t="shared" si="0"/>
        <v>257411.4</v>
      </c>
      <c r="H19" s="3">
        <v>343899.2</v>
      </c>
      <c r="I19">
        <f t="shared" si="1"/>
        <v>0.74850828382270151</v>
      </c>
    </row>
    <row r="20" spans="1:9" x14ac:dyDescent="0.4">
      <c r="A20" s="9" t="s">
        <v>19</v>
      </c>
      <c r="B20" s="9">
        <v>19</v>
      </c>
      <c r="C20" s="3">
        <v>188525.9</v>
      </c>
      <c r="D20" s="3">
        <v>36924.199999999997</v>
      </c>
      <c r="E20" s="3">
        <v>28653.3</v>
      </c>
      <c r="F20" s="3">
        <v>8270.9</v>
      </c>
      <c r="G20" s="3">
        <f t="shared" si="0"/>
        <v>262374.3</v>
      </c>
      <c r="H20" s="3">
        <v>347475.6</v>
      </c>
      <c r="I20">
        <f t="shared" si="1"/>
        <v>0.75508697589125684</v>
      </c>
    </row>
    <row r="21" spans="1:9" x14ac:dyDescent="0.4">
      <c r="A21" s="9" t="s">
        <v>20</v>
      </c>
      <c r="B21" s="9">
        <v>20</v>
      </c>
      <c r="C21" s="3">
        <v>192007.2</v>
      </c>
      <c r="D21" s="3">
        <v>37583.699999999997</v>
      </c>
      <c r="E21" s="3">
        <v>29019.7</v>
      </c>
      <c r="F21" s="3">
        <v>8564</v>
      </c>
      <c r="G21" s="3">
        <f t="shared" si="0"/>
        <v>267174.60000000003</v>
      </c>
      <c r="H21" s="3">
        <v>358644.5</v>
      </c>
      <c r="I21">
        <f t="shared" si="1"/>
        <v>0.74495663533108702</v>
      </c>
    </row>
    <row r="22" spans="1:9" x14ac:dyDescent="0.4">
      <c r="A22" s="9" t="s">
        <v>21</v>
      </c>
      <c r="B22" s="9">
        <v>21</v>
      </c>
      <c r="C22" s="3">
        <v>185733.3</v>
      </c>
      <c r="D22" s="3">
        <v>36336.699999999997</v>
      </c>
      <c r="E22" s="3">
        <v>28607</v>
      </c>
      <c r="F22" s="3">
        <v>7729.8</v>
      </c>
      <c r="G22" s="3">
        <f t="shared" si="0"/>
        <v>258406.8</v>
      </c>
      <c r="H22" s="3">
        <v>335981.2</v>
      </c>
      <c r="I22">
        <f t="shared" si="1"/>
        <v>0.76911089072840977</v>
      </c>
    </row>
    <row r="23" spans="1:9" x14ac:dyDescent="0.4">
      <c r="A23" s="9" t="s">
        <v>22</v>
      </c>
      <c r="B23" s="9">
        <v>22</v>
      </c>
      <c r="C23" s="3">
        <v>191092.7</v>
      </c>
      <c r="D23" s="3">
        <v>37586.300000000003</v>
      </c>
      <c r="E23" s="3">
        <v>29167.3</v>
      </c>
      <c r="F23" s="3">
        <v>8419</v>
      </c>
      <c r="G23" s="3">
        <f t="shared" si="0"/>
        <v>266265.3</v>
      </c>
      <c r="H23" s="3">
        <v>356599.8</v>
      </c>
      <c r="I23">
        <f t="shared" si="1"/>
        <v>0.7466782090175037</v>
      </c>
    </row>
    <row r="24" spans="1:9" x14ac:dyDescent="0.4">
      <c r="A24" s="9" t="s">
        <v>23</v>
      </c>
      <c r="B24" s="9">
        <v>23</v>
      </c>
      <c r="C24" s="3">
        <v>196541.7</v>
      </c>
      <c r="D24" s="3">
        <v>37780.1</v>
      </c>
      <c r="E24" s="3">
        <v>29205.200000000001</v>
      </c>
      <c r="F24" s="3">
        <v>8574.7999999999993</v>
      </c>
      <c r="G24" s="3">
        <f t="shared" si="0"/>
        <v>272101.8</v>
      </c>
      <c r="H24" s="3">
        <v>363838.6</v>
      </c>
      <c r="I24">
        <f t="shared" si="1"/>
        <v>0.74786402542226138</v>
      </c>
    </row>
    <row r="25" spans="1:9" x14ac:dyDescent="0.4">
      <c r="A25" s="9" t="s">
        <v>24</v>
      </c>
      <c r="B25" s="9">
        <v>24</v>
      </c>
      <c r="C25" s="3">
        <v>198816.4</v>
      </c>
      <c r="D25" s="3">
        <v>38548.800000000003</v>
      </c>
      <c r="E25" s="3">
        <v>29500.799999999999</v>
      </c>
      <c r="F25" s="3">
        <v>9048</v>
      </c>
      <c r="G25" s="3">
        <f t="shared" si="0"/>
        <v>275914</v>
      </c>
      <c r="H25" s="3">
        <v>373025.7</v>
      </c>
      <c r="I25">
        <f t="shared" si="1"/>
        <v>0.73966485419101147</v>
      </c>
    </row>
    <row r="26" spans="1:9" x14ac:dyDescent="0.4">
      <c r="A26" s="9" t="s">
        <v>25</v>
      </c>
      <c r="B26" s="9">
        <v>25</v>
      </c>
      <c r="C26" s="3">
        <v>193564.4</v>
      </c>
      <c r="D26" s="3">
        <v>37279.1</v>
      </c>
      <c r="E26" s="3">
        <v>29061.5</v>
      </c>
      <c r="F26" s="3">
        <v>8217.6</v>
      </c>
      <c r="G26" s="3">
        <f t="shared" si="0"/>
        <v>268122.59999999998</v>
      </c>
      <c r="H26" s="3">
        <v>353537.1</v>
      </c>
      <c r="I26">
        <f t="shared" si="1"/>
        <v>0.75840017921740033</v>
      </c>
    </row>
    <row r="27" spans="1:9" x14ac:dyDescent="0.4">
      <c r="A27" s="9" t="s">
        <v>26</v>
      </c>
      <c r="B27" s="9">
        <v>26</v>
      </c>
      <c r="C27" s="3">
        <v>199160.5</v>
      </c>
      <c r="D27" s="3">
        <v>37804.5</v>
      </c>
      <c r="E27" s="3">
        <v>29133.3</v>
      </c>
      <c r="F27" s="3">
        <v>8671.2000000000007</v>
      </c>
      <c r="G27" s="3">
        <f t="shared" si="0"/>
        <v>274769.5</v>
      </c>
      <c r="H27" s="3">
        <v>370016.8</v>
      </c>
      <c r="I27">
        <f t="shared" si="1"/>
        <v>0.74258655282679054</v>
      </c>
    </row>
    <row r="28" spans="1:9" x14ac:dyDescent="0.4">
      <c r="A28" s="9" t="s">
        <v>27</v>
      </c>
      <c r="B28" s="9">
        <v>27</v>
      </c>
      <c r="C28" s="3">
        <v>206189.1</v>
      </c>
      <c r="D28" s="3">
        <v>38259.1</v>
      </c>
      <c r="E28" s="3">
        <v>29001</v>
      </c>
      <c r="F28" s="3">
        <v>9258</v>
      </c>
      <c r="G28" s="3">
        <f t="shared" si="0"/>
        <v>282707.20000000001</v>
      </c>
      <c r="H28" s="3">
        <v>376489.9</v>
      </c>
      <c r="I28">
        <f t="shared" si="1"/>
        <v>0.75090248104929236</v>
      </c>
    </row>
    <row r="29" spans="1:9" x14ac:dyDescent="0.4">
      <c r="A29" s="9" t="s">
        <v>28</v>
      </c>
      <c r="B29" s="9">
        <v>28</v>
      </c>
      <c r="C29" s="3">
        <v>208710.1</v>
      </c>
      <c r="D29" s="3">
        <v>38862.5</v>
      </c>
      <c r="E29" s="3">
        <v>29303.9</v>
      </c>
      <c r="F29" s="3">
        <v>9558.6</v>
      </c>
      <c r="G29" s="3">
        <f t="shared" si="0"/>
        <v>286435.09999999998</v>
      </c>
      <c r="H29" s="3">
        <v>386035.6</v>
      </c>
      <c r="I29">
        <f t="shared" si="1"/>
        <v>0.74199141219099995</v>
      </c>
    </row>
    <row r="30" spans="1:9" x14ac:dyDescent="0.4">
      <c r="A30" s="9" t="s">
        <v>29</v>
      </c>
      <c r="B30" s="9">
        <v>29</v>
      </c>
      <c r="C30" s="3">
        <v>202474.7</v>
      </c>
      <c r="D30" s="3">
        <v>37843</v>
      </c>
      <c r="E30" s="3">
        <v>28983.5</v>
      </c>
      <c r="F30" s="3">
        <v>8859.5</v>
      </c>
      <c r="G30" s="3">
        <f t="shared" si="0"/>
        <v>278160.7</v>
      </c>
      <c r="H30" s="3">
        <v>369853.1</v>
      </c>
      <c r="I30">
        <f t="shared" si="1"/>
        <v>0.75208427345884088</v>
      </c>
    </row>
    <row r="31" spans="1:9" x14ac:dyDescent="0.4">
      <c r="A31" s="9" t="s">
        <v>30</v>
      </c>
      <c r="B31" s="9">
        <v>30</v>
      </c>
      <c r="C31" s="3">
        <v>208740</v>
      </c>
      <c r="D31" s="3">
        <v>38834.199999999997</v>
      </c>
      <c r="E31" s="3">
        <v>29597.7</v>
      </c>
      <c r="F31" s="3">
        <v>9236.5</v>
      </c>
      <c r="G31" s="3">
        <f t="shared" si="0"/>
        <v>286408.40000000002</v>
      </c>
      <c r="H31" s="3">
        <v>389095.7</v>
      </c>
      <c r="I31">
        <f t="shared" si="1"/>
        <v>0.73608729163545117</v>
      </c>
    </row>
    <row r="32" spans="1:9" x14ac:dyDescent="0.4">
      <c r="A32" s="9" t="s">
        <v>31</v>
      </c>
      <c r="B32" s="9">
        <v>31</v>
      </c>
      <c r="C32" s="3">
        <v>215489</v>
      </c>
      <c r="D32" s="3">
        <v>39390.800000000003</v>
      </c>
      <c r="E32" s="3">
        <v>29638.1</v>
      </c>
      <c r="F32" s="3">
        <v>9752.7999999999993</v>
      </c>
      <c r="G32" s="3">
        <f t="shared" si="0"/>
        <v>294270.69999999995</v>
      </c>
      <c r="H32" s="3">
        <v>398464.5</v>
      </c>
      <c r="I32">
        <f t="shared" si="1"/>
        <v>0.73851171183380193</v>
      </c>
    </row>
    <row r="33" spans="1:9" x14ac:dyDescent="0.4">
      <c r="A33" s="9" t="s">
        <v>32</v>
      </c>
      <c r="B33" s="9">
        <v>32</v>
      </c>
      <c r="C33" s="3">
        <v>218591</v>
      </c>
      <c r="D33" s="3">
        <v>40295.1</v>
      </c>
      <c r="E33" s="3">
        <v>29951.1</v>
      </c>
      <c r="F33" s="3">
        <v>10344</v>
      </c>
      <c r="G33" s="3">
        <f t="shared" si="0"/>
        <v>299181.2</v>
      </c>
      <c r="H33" s="3">
        <v>406710.7</v>
      </c>
      <c r="I33">
        <f t="shared" si="1"/>
        <v>0.73561182432623484</v>
      </c>
    </row>
    <row r="34" spans="1:9" x14ac:dyDescent="0.4">
      <c r="A34" s="9" t="s">
        <v>33</v>
      </c>
      <c r="B34" s="9">
        <v>33</v>
      </c>
      <c r="C34" s="3">
        <v>212424.7</v>
      </c>
      <c r="D34" s="3">
        <v>39543.599999999999</v>
      </c>
      <c r="E34" s="3">
        <v>29906.1</v>
      </c>
      <c r="F34" s="3">
        <v>9637.5</v>
      </c>
      <c r="G34" s="3">
        <f t="shared" si="0"/>
        <v>291511.90000000002</v>
      </c>
      <c r="H34" s="3">
        <v>388903.1</v>
      </c>
      <c r="I34">
        <f t="shared" si="1"/>
        <v>0.74957463697255189</v>
      </c>
    </row>
    <row r="35" spans="1:9" x14ac:dyDescent="0.4">
      <c r="A35" s="9" t="s">
        <v>34</v>
      </c>
      <c r="B35" s="9">
        <v>34</v>
      </c>
      <c r="C35" s="3">
        <v>218377.60000000001</v>
      </c>
      <c r="D35" s="3">
        <v>41045.699999999997</v>
      </c>
      <c r="E35" s="3">
        <v>30943.5</v>
      </c>
      <c r="F35" s="3">
        <v>10102.1</v>
      </c>
      <c r="G35" s="3">
        <f t="shared" si="0"/>
        <v>300468.89999999997</v>
      </c>
      <c r="H35" s="3">
        <v>410619.6</v>
      </c>
      <c r="I35">
        <f t="shared" si="1"/>
        <v>0.73174514806404756</v>
      </c>
    </row>
    <row r="36" spans="1:9" x14ac:dyDescent="0.4">
      <c r="A36" s="9" t="s">
        <v>35</v>
      </c>
      <c r="B36" s="9">
        <v>35</v>
      </c>
      <c r="C36" s="3">
        <v>224987.9</v>
      </c>
      <c r="D36" s="3">
        <v>41308.1</v>
      </c>
      <c r="E36" s="3">
        <v>30782.6</v>
      </c>
      <c r="F36" s="3">
        <v>10525.5</v>
      </c>
      <c r="G36" s="3">
        <f t="shared" si="0"/>
        <v>307604.09999999998</v>
      </c>
      <c r="H36" s="3">
        <v>415577.5</v>
      </c>
      <c r="I36">
        <f t="shared" si="1"/>
        <v>0.74018468276073646</v>
      </c>
    </row>
    <row r="37" spans="1:9" x14ac:dyDescent="0.4">
      <c r="A37" s="9" t="s">
        <v>36</v>
      </c>
      <c r="B37" s="9">
        <v>36</v>
      </c>
      <c r="C37" s="3">
        <v>226668.5</v>
      </c>
      <c r="D37" s="3">
        <v>42453</v>
      </c>
      <c r="E37" s="3">
        <v>31662.6</v>
      </c>
      <c r="F37" s="3">
        <v>10790.4</v>
      </c>
      <c r="G37" s="3">
        <f t="shared" si="0"/>
        <v>311574.5</v>
      </c>
      <c r="H37" s="3">
        <v>426685.9</v>
      </c>
      <c r="I37">
        <f t="shared" si="1"/>
        <v>0.73021981743479214</v>
      </c>
    </row>
    <row r="38" spans="1:9" x14ac:dyDescent="0.4">
      <c r="A38" s="9" t="s">
        <v>37</v>
      </c>
      <c r="B38" s="9">
        <v>37</v>
      </c>
      <c r="C38" s="3">
        <v>217275.3</v>
      </c>
      <c r="D38" s="3">
        <v>40509.1</v>
      </c>
      <c r="E38" s="3">
        <v>31185.599999999999</v>
      </c>
      <c r="F38" s="3">
        <v>9323.5</v>
      </c>
      <c r="G38" s="3">
        <f t="shared" si="0"/>
        <v>298293.5</v>
      </c>
      <c r="H38" s="3">
        <v>406309</v>
      </c>
      <c r="I38">
        <f t="shared" si="1"/>
        <v>0.73415430128301362</v>
      </c>
    </row>
    <row r="39" spans="1:9" x14ac:dyDescent="0.4">
      <c r="A39" s="9" t="s">
        <v>38</v>
      </c>
      <c r="B39" s="9">
        <v>38</v>
      </c>
      <c r="C39" s="3">
        <v>226796.6</v>
      </c>
      <c r="D39" s="3">
        <v>41199.699999999997</v>
      </c>
      <c r="E39" s="3">
        <v>31428.2</v>
      </c>
      <c r="F39" s="3">
        <v>9771.5</v>
      </c>
      <c r="G39" s="3">
        <f t="shared" si="0"/>
        <v>309196</v>
      </c>
      <c r="H39" s="3">
        <v>431026.9</v>
      </c>
      <c r="I39">
        <f t="shared" si="1"/>
        <v>0.71734733957439778</v>
      </c>
    </row>
    <row r="40" spans="1:9" x14ac:dyDescent="0.4">
      <c r="A40" s="9" t="s">
        <v>39</v>
      </c>
      <c r="B40" s="9">
        <v>39</v>
      </c>
      <c r="C40" s="3">
        <v>235388.5</v>
      </c>
      <c r="D40" s="3">
        <v>43007.4</v>
      </c>
      <c r="E40" s="3">
        <v>32408.799999999999</v>
      </c>
      <c r="F40" s="3">
        <v>10598.5</v>
      </c>
      <c r="G40" s="3">
        <f t="shared" si="0"/>
        <v>321403.2</v>
      </c>
      <c r="H40" s="3">
        <v>446835.1</v>
      </c>
      <c r="I40">
        <f t="shared" si="1"/>
        <v>0.71928816693227549</v>
      </c>
    </row>
    <row r="41" spans="1:9" x14ac:dyDescent="0.4">
      <c r="A41" s="9" t="s">
        <v>40</v>
      </c>
      <c r="B41" s="9">
        <v>40</v>
      </c>
      <c r="C41" s="3">
        <v>234964.5</v>
      </c>
      <c r="D41" s="3">
        <v>43706.8</v>
      </c>
      <c r="E41" s="3">
        <v>32552.6</v>
      </c>
      <c r="F41" s="3">
        <v>11154.1</v>
      </c>
      <c r="G41" s="3">
        <f t="shared" si="0"/>
        <v>322377.99999999994</v>
      </c>
      <c r="H41" s="3">
        <v>446227.6</v>
      </c>
      <c r="I41">
        <f t="shared" si="1"/>
        <v>0.72245195052928135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67EF7-ED43-4CDD-B55A-A929A2855EE2}">
  <dimension ref="A1:O41"/>
  <sheetViews>
    <sheetView tabSelected="1" topLeftCell="A20" workbookViewId="0">
      <selection sqref="A1:C41"/>
    </sheetView>
  </sheetViews>
  <sheetFormatPr defaultRowHeight="17.399999999999999" x14ac:dyDescent="0.4"/>
  <cols>
    <col min="2" max="2" width="12.5" customWidth="1"/>
    <col min="3" max="3" width="12.296875" customWidth="1"/>
    <col min="4" max="4" width="20.19921875" customWidth="1"/>
  </cols>
  <sheetData>
    <row r="1" spans="1:15" x14ac:dyDescent="0.4">
      <c r="A1" s="1"/>
      <c r="B1" s="7" t="s">
        <v>66</v>
      </c>
      <c r="C1" s="8" t="s">
        <v>45</v>
      </c>
      <c r="D1" s="10" t="s">
        <v>67</v>
      </c>
      <c r="N1" t="s">
        <v>72</v>
      </c>
    </row>
    <row r="2" spans="1:15" x14ac:dyDescent="0.4">
      <c r="A2" s="9" t="s">
        <v>1</v>
      </c>
      <c r="B2" s="3">
        <v>198543.1</v>
      </c>
      <c r="C2" s="3">
        <v>258377.9</v>
      </c>
      <c r="D2">
        <v>0.76842137040358327</v>
      </c>
      <c r="N2" t="s">
        <v>68</v>
      </c>
    </row>
    <row r="3" spans="1:15" x14ac:dyDescent="0.4">
      <c r="A3" s="9" t="s">
        <v>2</v>
      </c>
      <c r="B3" s="3">
        <v>206405.8</v>
      </c>
      <c r="C3" s="3">
        <v>277832.40000000002</v>
      </c>
      <c r="D3">
        <v>0.74291479323505816</v>
      </c>
      <c r="N3" t="s">
        <v>69</v>
      </c>
    </row>
    <row r="4" spans="1:15" x14ac:dyDescent="0.4">
      <c r="A4" s="9" t="s">
        <v>3</v>
      </c>
      <c r="B4" s="3">
        <v>214810.9</v>
      </c>
      <c r="C4" s="3">
        <v>283401.5</v>
      </c>
      <c r="D4">
        <v>0.75797375807820355</v>
      </c>
      <c r="N4" t="s">
        <v>70</v>
      </c>
    </row>
    <row r="5" spans="1:15" x14ac:dyDescent="0.4">
      <c r="A5" s="9" t="s">
        <v>4</v>
      </c>
      <c r="B5" s="3">
        <v>216725.7</v>
      </c>
      <c r="C5" s="3">
        <v>284880.40000000002</v>
      </c>
      <c r="D5">
        <v>0.76076030502624958</v>
      </c>
    </row>
    <row r="6" spans="1:15" x14ac:dyDescent="0.4">
      <c r="A6" s="9" t="s">
        <v>5</v>
      </c>
      <c r="B6" s="3">
        <v>206600.5</v>
      </c>
      <c r="C6" s="3">
        <v>263587.20000000001</v>
      </c>
      <c r="D6">
        <v>0.78380323475495017</v>
      </c>
      <c r="N6" t="s">
        <v>71</v>
      </c>
    </row>
    <row r="7" spans="1:15" x14ac:dyDescent="0.4">
      <c r="A7" s="9" t="s">
        <v>6</v>
      </c>
      <c r="B7" s="3">
        <v>214600.90000000002</v>
      </c>
      <c r="C7" s="3">
        <v>285530.7</v>
      </c>
      <c r="D7">
        <v>0.75158608163675578</v>
      </c>
    </row>
    <row r="8" spans="1:15" x14ac:dyDescent="0.4">
      <c r="A8" s="9" t="s">
        <v>7</v>
      </c>
      <c r="B8" s="3">
        <v>221407.6</v>
      </c>
      <c r="C8" s="3">
        <v>296486.7</v>
      </c>
      <c r="D8">
        <v>0.74677076577128076</v>
      </c>
      <c r="N8" t="s">
        <v>73</v>
      </c>
    </row>
    <row r="9" spans="1:15" x14ac:dyDescent="0.4">
      <c r="A9" s="9" t="s">
        <v>8</v>
      </c>
      <c r="B9" s="3">
        <v>228074.4</v>
      </c>
      <c r="C9" s="3">
        <v>306103.2</v>
      </c>
      <c r="D9">
        <v>0.74508989125236191</v>
      </c>
      <c r="N9" t="s">
        <v>74</v>
      </c>
    </row>
    <row r="10" spans="1:15" x14ac:dyDescent="0.4">
      <c r="A10" s="9" t="s">
        <v>9</v>
      </c>
      <c r="B10" s="3">
        <v>223388.59999999998</v>
      </c>
      <c r="C10" s="3">
        <v>291655.59999999998</v>
      </c>
      <c r="D10">
        <v>0.76593283310863902</v>
      </c>
      <c r="N10" t="s">
        <v>75</v>
      </c>
    </row>
    <row r="11" spans="1:15" x14ac:dyDescent="0.4">
      <c r="A11" s="9" t="s">
        <v>10</v>
      </c>
      <c r="B11" s="3">
        <v>231920.7</v>
      </c>
      <c r="C11" s="3">
        <v>316131.5</v>
      </c>
      <c r="D11">
        <v>0.73362097734645237</v>
      </c>
    </row>
    <row r="12" spans="1:15" x14ac:dyDescent="0.4">
      <c r="A12" s="9" t="s">
        <v>11</v>
      </c>
      <c r="B12" s="3">
        <v>237620.50000000003</v>
      </c>
      <c r="C12" s="3">
        <v>321984.8</v>
      </c>
      <c r="D12">
        <v>0.73798669999329169</v>
      </c>
    </row>
    <row r="13" spans="1:15" x14ac:dyDescent="0.4">
      <c r="A13" s="9" t="s">
        <v>12</v>
      </c>
      <c r="B13" s="3">
        <v>246363.4</v>
      </c>
      <c r="C13" s="3">
        <v>335536.09999999998</v>
      </c>
      <c r="D13">
        <v>0.73423813413817474</v>
      </c>
      <c r="N13" t="s">
        <v>76</v>
      </c>
    </row>
    <row r="14" spans="1:15" x14ac:dyDescent="0.4">
      <c r="A14" s="9" t="s">
        <v>13</v>
      </c>
      <c r="B14" s="3">
        <v>238231.50000000003</v>
      </c>
      <c r="C14" s="3">
        <v>312254.7</v>
      </c>
      <c r="D14">
        <v>0.76293967712895916</v>
      </c>
      <c r="O14" t="s">
        <v>77</v>
      </c>
    </row>
    <row r="15" spans="1:15" x14ac:dyDescent="0.4">
      <c r="A15" s="9" t="s">
        <v>14</v>
      </c>
      <c r="B15" s="3">
        <v>245806.60000000003</v>
      </c>
      <c r="C15" s="3">
        <v>330881.09999999998</v>
      </c>
      <c r="D15">
        <v>0.74288498194668739</v>
      </c>
      <c r="N15" t="s">
        <v>78</v>
      </c>
    </row>
    <row r="16" spans="1:15" x14ac:dyDescent="0.4">
      <c r="A16" s="9" t="s">
        <v>15</v>
      </c>
      <c r="B16" s="3">
        <v>251894.6</v>
      </c>
      <c r="C16" s="3">
        <v>337399.3</v>
      </c>
      <c r="D16">
        <v>0.74657712686422295</v>
      </c>
    </row>
    <row r="17" spans="1:4" x14ac:dyDescent="0.4">
      <c r="A17" s="9" t="s">
        <v>16</v>
      </c>
      <c r="B17" s="3">
        <v>260591</v>
      </c>
      <c r="C17" s="3">
        <v>352146</v>
      </c>
      <c r="D17">
        <v>0.74000840560449355</v>
      </c>
    </row>
    <row r="18" spans="1:4" x14ac:dyDescent="0.4">
      <c r="A18" s="9" t="s">
        <v>17</v>
      </c>
      <c r="B18" s="3">
        <v>250909.10000000003</v>
      </c>
      <c r="C18" s="3">
        <v>327437.3</v>
      </c>
      <c r="D18">
        <v>0.76628136134765357</v>
      </c>
    </row>
    <row r="19" spans="1:4" x14ac:dyDescent="0.4">
      <c r="A19" s="9" t="s">
        <v>18</v>
      </c>
      <c r="B19" s="3">
        <v>257411.4</v>
      </c>
      <c r="C19" s="3">
        <v>343899.2</v>
      </c>
      <c r="D19">
        <v>0.74850828382270151</v>
      </c>
    </row>
    <row r="20" spans="1:4" x14ac:dyDescent="0.4">
      <c r="A20" s="9" t="s">
        <v>19</v>
      </c>
      <c r="B20" s="3">
        <v>262374.3</v>
      </c>
      <c r="C20" s="3">
        <v>347475.6</v>
      </c>
      <c r="D20">
        <v>0.75508697589125684</v>
      </c>
    </row>
    <row r="21" spans="1:4" x14ac:dyDescent="0.4">
      <c r="A21" s="9" t="s">
        <v>20</v>
      </c>
      <c r="B21" s="3">
        <v>267174.60000000003</v>
      </c>
      <c r="C21" s="3">
        <v>358644.5</v>
      </c>
      <c r="D21">
        <v>0.74495663533108702</v>
      </c>
    </row>
    <row r="22" spans="1:4" x14ac:dyDescent="0.4">
      <c r="A22" s="9" t="s">
        <v>21</v>
      </c>
      <c r="B22" s="3">
        <v>258406.8</v>
      </c>
      <c r="C22" s="3">
        <v>335981.2</v>
      </c>
      <c r="D22">
        <v>0.76911089072840977</v>
      </c>
    </row>
    <row r="23" spans="1:4" x14ac:dyDescent="0.4">
      <c r="A23" s="9" t="s">
        <v>22</v>
      </c>
      <c r="B23" s="3">
        <v>266265.3</v>
      </c>
      <c r="C23" s="3">
        <v>356599.8</v>
      </c>
      <c r="D23">
        <v>0.7466782090175037</v>
      </c>
    </row>
    <row r="24" spans="1:4" x14ac:dyDescent="0.4">
      <c r="A24" s="9" t="s">
        <v>23</v>
      </c>
      <c r="B24" s="3">
        <v>272101.8</v>
      </c>
      <c r="C24" s="3">
        <v>363838.6</v>
      </c>
      <c r="D24">
        <v>0.74786402542226138</v>
      </c>
    </row>
    <row r="25" spans="1:4" x14ac:dyDescent="0.4">
      <c r="A25" s="9" t="s">
        <v>24</v>
      </c>
      <c r="B25" s="3">
        <v>275914</v>
      </c>
      <c r="C25" s="3">
        <v>373025.7</v>
      </c>
      <c r="D25">
        <v>0.73966485419101147</v>
      </c>
    </row>
    <row r="26" spans="1:4" x14ac:dyDescent="0.4">
      <c r="A26" s="9" t="s">
        <v>25</v>
      </c>
      <c r="B26" s="3">
        <v>268122.59999999998</v>
      </c>
      <c r="C26" s="3">
        <v>353537.1</v>
      </c>
      <c r="D26">
        <v>0.75840017921740033</v>
      </c>
    </row>
    <row r="27" spans="1:4" x14ac:dyDescent="0.4">
      <c r="A27" s="9" t="s">
        <v>26</v>
      </c>
      <c r="B27" s="3">
        <v>274769.5</v>
      </c>
      <c r="C27" s="3">
        <v>370016.8</v>
      </c>
      <c r="D27">
        <v>0.74258655282679054</v>
      </c>
    </row>
    <row r="28" spans="1:4" x14ac:dyDescent="0.4">
      <c r="A28" s="9" t="s">
        <v>27</v>
      </c>
      <c r="B28" s="3">
        <v>282707.20000000001</v>
      </c>
      <c r="C28" s="3">
        <v>376489.9</v>
      </c>
      <c r="D28">
        <v>0.75090248104929236</v>
      </c>
    </row>
    <row r="29" spans="1:4" x14ac:dyDescent="0.4">
      <c r="A29" s="9" t="s">
        <v>28</v>
      </c>
      <c r="B29" s="3">
        <v>286435.09999999998</v>
      </c>
      <c r="C29" s="3">
        <v>386035.6</v>
      </c>
      <c r="D29">
        <v>0.74199141219099995</v>
      </c>
    </row>
    <row r="30" spans="1:4" x14ac:dyDescent="0.4">
      <c r="A30" s="9" t="s">
        <v>29</v>
      </c>
      <c r="B30" s="3">
        <v>278160.7</v>
      </c>
      <c r="C30" s="3">
        <v>369853.1</v>
      </c>
      <c r="D30">
        <v>0.75208427345884088</v>
      </c>
    </row>
    <row r="31" spans="1:4" x14ac:dyDescent="0.4">
      <c r="A31" s="9" t="s">
        <v>30</v>
      </c>
      <c r="B31" s="3">
        <v>286408.40000000002</v>
      </c>
      <c r="C31" s="3">
        <v>389095.7</v>
      </c>
      <c r="D31">
        <v>0.73608729163545117</v>
      </c>
    </row>
    <row r="32" spans="1:4" x14ac:dyDescent="0.4">
      <c r="A32" s="9" t="s">
        <v>31</v>
      </c>
      <c r="B32" s="3">
        <v>294270.69999999995</v>
      </c>
      <c r="C32" s="3">
        <v>398464.5</v>
      </c>
      <c r="D32">
        <v>0.73851171183380193</v>
      </c>
    </row>
    <row r="33" spans="1:4" x14ac:dyDescent="0.4">
      <c r="A33" s="9" t="s">
        <v>32</v>
      </c>
      <c r="B33" s="3">
        <v>299181.2</v>
      </c>
      <c r="C33" s="3">
        <v>406710.7</v>
      </c>
      <c r="D33">
        <v>0.73561182432623484</v>
      </c>
    </row>
    <row r="34" spans="1:4" x14ac:dyDescent="0.4">
      <c r="A34" s="9" t="s">
        <v>33</v>
      </c>
      <c r="B34" s="3">
        <v>291511.90000000002</v>
      </c>
      <c r="C34" s="3">
        <v>388903.1</v>
      </c>
      <c r="D34">
        <v>0.74957463697255189</v>
      </c>
    </row>
    <row r="35" spans="1:4" x14ac:dyDescent="0.4">
      <c r="A35" s="9" t="s">
        <v>34</v>
      </c>
      <c r="B35" s="3">
        <v>300468.89999999997</v>
      </c>
      <c r="C35" s="3">
        <v>410619.6</v>
      </c>
      <c r="D35">
        <v>0.73174514806404756</v>
      </c>
    </row>
    <row r="36" spans="1:4" x14ac:dyDescent="0.4">
      <c r="A36" s="9" t="s">
        <v>35</v>
      </c>
      <c r="B36" s="3">
        <v>307604.09999999998</v>
      </c>
      <c r="C36" s="3">
        <v>415577.5</v>
      </c>
      <c r="D36">
        <v>0.74018468276073646</v>
      </c>
    </row>
    <row r="37" spans="1:4" x14ac:dyDescent="0.4">
      <c r="A37" s="9" t="s">
        <v>36</v>
      </c>
      <c r="B37" s="3">
        <v>311574.5</v>
      </c>
      <c r="C37" s="3">
        <v>426685.9</v>
      </c>
      <c r="D37">
        <v>0.73021981743479214</v>
      </c>
    </row>
    <row r="38" spans="1:4" x14ac:dyDescent="0.4">
      <c r="A38" s="9" t="s">
        <v>37</v>
      </c>
      <c r="B38" s="3">
        <v>298293.5</v>
      </c>
      <c r="C38" s="3">
        <v>406309</v>
      </c>
      <c r="D38">
        <v>0.73415430128301362</v>
      </c>
    </row>
    <row r="39" spans="1:4" x14ac:dyDescent="0.4">
      <c r="A39" s="9" t="s">
        <v>38</v>
      </c>
      <c r="B39" s="3">
        <v>309196</v>
      </c>
      <c r="C39" s="3">
        <v>431026.9</v>
      </c>
      <c r="D39">
        <v>0.71734733957439778</v>
      </c>
    </row>
    <row r="40" spans="1:4" x14ac:dyDescent="0.4">
      <c r="A40" s="9" t="s">
        <v>39</v>
      </c>
      <c r="B40" s="3">
        <v>321403.2</v>
      </c>
      <c r="C40" s="3">
        <v>446835.1</v>
      </c>
      <c r="D40">
        <v>0.71928816693227549</v>
      </c>
    </row>
    <row r="41" spans="1:4" x14ac:dyDescent="0.4">
      <c r="A41" s="9" t="s">
        <v>40</v>
      </c>
      <c r="B41" s="3">
        <v>322377.99999999994</v>
      </c>
      <c r="C41" s="3">
        <v>446227.6</v>
      </c>
      <c r="D41">
        <v>0.72245195052928135</v>
      </c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데이터</vt:lpstr>
      <vt:lpstr>메타정보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parkjeongah</cp:lastModifiedBy>
  <dcterms:created xsi:type="dcterms:W3CDTF">2018-05-20T19:19:32Z</dcterms:created>
  <dcterms:modified xsi:type="dcterms:W3CDTF">2018-05-20T10:46:46Z</dcterms:modified>
</cp:coreProperties>
</file>