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국가통계\분석결과\"/>
    </mc:Choice>
  </mc:AlternateContent>
  <xr:revisionPtr revIDLastSave="0" documentId="8_{63B92F06-EE40-4E60-8D32-461889F94F27}" xr6:coauthVersionLast="32" xr6:coauthVersionMax="32" xr10:uidLastSave="{00000000-0000-0000-0000-000000000000}"/>
  <bookViews>
    <workbookView xWindow="0" yWindow="0" windowWidth="19200" windowHeight="11448" xr2:uid="{00000000-000D-0000-FFFF-FFFF00000000}"/>
  </bookViews>
  <sheets>
    <sheet name="데이터" sheetId="1" r:id="rId1"/>
    <sheet name="메타정보" sheetId="2" r:id="rId2"/>
  </sheets>
  <calcPr calcId="162913"/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D5" i="1"/>
  <c r="R3" i="1" l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2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2" i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" i="1"/>
</calcChain>
</file>

<file path=xl/sharedStrings.xml><?xml version="1.0" encoding="utf-8"?>
<sst xmlns="http://schemas.openxmlformats.org/spreadsheetml/2006/main" count="170" uniqueCount="70">
  <si>
    <t>관광지별(1)</t>
  </si>
  <si>
    <t>관광지별(2)</t>
  </si>
  <si>
    <t>2015 1/4</t>
  </si>
  <si>
    <t>2015 2/4</t>
  </si>
  <si>
    <t>2015 3/4</t>
  </si>
  <si>
    <t>2015 4/4</t>
  </si>
  <si>
    <t>2016 1/4</t>
  </si>
  <si>
    <t>2016 2/4</t>
  </si>
  <si>
    <t>2016 3/4</t>
  </si>
  <si>
    <t>2016 4/4</t>
  </si>
  <si>
    <t>2017 1/4</t>
  </si>
  <si>
    <t>2017 2/4</t>
  </si>
  <si>
    <t>2017 3/4</t>
  </si>
  <si>
    <t>2017 4/4</t>
  </si>
  <si>
    <t>종로구</t>
  </si>
  <si>
    <t>경복궁</t>
  </si>
  <si>
    <t>합계</t>
  </si>
  <si>
    <t/>
  </si>
  <si>
    <t>내국인</t>
  </si>
  <si>
    <t>외국인</t>
  </si>
  <si>
    <t>종묘</t>
  </si>
  <si>
    <t>창경궁</t>
  </si>
  <si>
    <t>창덕궁</t>
  </si>
  <si>
    <t>중구</t>
  </si>
  <si>
    <t>덕수궁</t>
  </si>
  <si>
    <t>남산골한옥마을</t>
  </si>
  <si>
    <t>서울시립미술관 본관</t>
  </si>
  <si>
    <t>용산구</t>
  </si>
  <si>
    <t>국립중앙박물관</t>
  </si>
  <si>
    <t>노원구</t>
  </si>
  <si>
    <t>태릉 ·  강릉 · 조선왕릉전시관</t>
  </si>
  <si>
    <t>서대문구</t>
  </si>
  <si>
    <t>서대문자연사박물관</t>
  </si>
  <si>
    <t>서대문형무소역사관</t>
  </si>
  <si>
    <t>마포구</t>
  </si>
  <si>
    <t>트릭아이미술관</t>
  </si>
  <si>
    <t>서초구</t>
  </si>
  <si>
    <t>헌릉ㆍ인릉</t>
  </si>
  <si>
    <t>강남구</t>
  </si>
  <si>
    <t>선릉·정릉</t>
  </si>
  <si>
    <t>○ 통계표ID</t>
  </si>
  <si>
    <t>DT_1YL21561</t>
  </si>
  <si>
    <t>○ 통계표명</t>
  </si>
  <si>
    <t>주요 관광지점 입장객(서울특별시)</t>
  </si>
  <si>
    <t>○ 조회기간</t>
  </si>
  <si>
    <t>[분기] 201501~201704</t>
  </si>
  <si>
    <t>○ 출처</t>
  </si>
  <si>
    <t>통계청@지역통계총괄과</t>
  </si>
  <si>
    <t>○ 자료다운일자</t>
  </si>
  <si>
    <t>2018.05.27 17:41</t>
  </si>
  <si>
    <t>○ 통계표URL</t>
  </si>
  <si>
    <t>http://kosis.kr/statHtml/statHtml.do?orgId=101&amp;tblId=DT_1YL21561&amp;conn_path=I3</t>
  </si>
  <si>
    <t>* KOSIS 개편 시 통계표 URL은 달라질 수 있음</t>
  </si>
  <si>
    <t>○ 단위</t>
  </si>
  <si>
    <t>명</t>
  </si>
  <si>
    <t>○ 주석</t>
  </si>
  <si>
    <t>통계표</t>
  </si>
  <si>
    <t>주요관광지점 입장객통계의 통계 내용은 개별 관광지에 대한 방문객 집계자료로서 지방자치단체 또는</t>
  </si>
  <si>
    <t>특정 지역의 관광객 총량과 상이하므로 자료 활용 시 해당 시설 방문객 수요로만 활용하여야 합니다.</t>
  </si>
  <si>
    <t>- 해당 연도의 통계 확정치는 익년 4월 이후 공표됩니다. (분기별 공표 자료는 잠정치로 활용하여야 합니다)</t>
  </si>
  <si>
    <t>1. 경복궁</t>
    <phoneticPr fontId="1" type="noConversion"/>
  </si>
  <si>
    <t>2. 국립중앙박물관</t>
    <phoneticPr fontId="1" type="noConversion"/>
  </si>
  <si>
    <t>3. 창덕궁/덕수궁</t>
    <phoneticPr fontId="1" type="noConversion"/>
  </si>
  <si>
    <t>경복궁 외국인 방문객수</t>
    <phoneticPr fontId="1" type="noConversion"/>
  </si>
  <si>
    <t>경복궁 상반기 행사</t>
    <phoneticPr fontId="1" type="noConversion"/>
  </si>
  <si>
    <t>전체 관광지점 입장객 -2,4분기에 행사가 있어서 입장수가 증가.</t>
    <phoneticPr fontId="1" type="noConversion"/>
  </si>
  <si>
    <t>비율데이터</t>
    <phoneticPr fontId="1" type="noConversion"/>
  </si>
  <si>
    <t>외국인 종묘 방문객수</t>
    <phoneticPr fontId="1" type="noConversion"/>
  </si>
  <si>
    <t>창덕궁 외국인 방문객수</t>
    <phoneticPr fontId="1" type="noConversion"/>
  </si>
  <si>
    <t>덕수궁 외국인 방문객수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</si>
</sst>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3" fontId="0" fillId="0" borderId="0" xfId="0" applyNumberFormat="1">
      <alignment vertical="center"/>
    </xf>
    <xf numFmtId="0" fontId="0" fillId="5" borderId="2" xfId="0" applyFill="1" applyBorder="1" applyAlignment="1"/>
    <xf numFmtId="0" fontId="0" fillId="5" borderId="0" xfId="0" applyFill="1">
      <alignment vertical="center"/>
    </xf>
    <xf numFmtId="20" fontId="0" fillId="0" borderId="0" xfId="0" applyNumberFormat="1">
      <alignment vertical="center"/>
    </xf>
    <xf numFmtId="9" fontId="0" fillId="0" borderId="2" xfId="1" applyFont="1" applyBorder="1" applyAlignment="1">
      <alignment horizontal="right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서울 주요 관광지점 입장객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데이터!$B$2</c:f>
              <c:strCache>
                <c:ptCount val="1"/>
                <c:pt idx="0">
                  <c:v>경복궁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데이터!$D$2:$O$2</c:f>
              <c:numCache>
                <c:formatCode>#,##0</c:formatCode>
                <c:ptCount val="12"/>
                <c:pt idx="0">
                  <c:v>1109229</c:v>
                </c:pt>
                <c:pt idx="1">
                  <c:v>1474880</c:v>
                </c:pt>
                <c:pt idx="2">
                  <c:v>1143476</c:v>
                </c:pt>
                <c:pt idx="3">
                  <c:v>1333948</c:v>
                </c:pt>
                <c:pt idx="4">
                  <c:v>1095301</c:v>
                </c:pt>
                <c:pt idx="5">
                  <c:v>1884234</c:v>
                </c:pt>
                <c:pt idx="6">
                  <c:v>1654309</c:v>
                </c:pt>
                <c:pt idx="7">
                  <c:v>1386274</c:v>
                </c:pt>
                <c:pt idx="8">
                  <c:v>876537</c:v>
                </c:pt>
                <c:pt idx="9">
                  <c:v>1171214</c:v>
                </c:pt>
                <c:pt idx="10">
                  <c:v>927524</c:v>
                </c:pt>
                <c:pt idx="11">
                  <c:v>1529717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48FE-A798-D15BEF8ACCDB}"/>
            </c:ext>
          </c:extLst>
        </c:ser>
        <c:ser>
          <c:idx val="1"/>
          <c:order val="1"/>
          <c:tx>
            <c:strRef>
              <c:f>데이터!$B$6</c:f>
              <c:strCache>
                <c:ptCount val="1"/>
                <c:pt idx="0">
                  <c:v>종묘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데이터!$D$6:$O$6</c:f>
              <c:numCache>
                <c:formatCode>#,##0</c:formatCode>
                <c:ptCount val="12"/>
                <c:pt idx="0">
                  <c:v>48481</c:v>
                </c:pt>
                <c:pt idx="1">
                  <c:v>92539</c:v>
                </c:pt>
                <c:pt idx="2">
                  <c:v>60930</c:v>
                </c:pt>
                <c:pt idx="3">
                  <c:v>74783</c:v>
                </c:pt>
                <c:pt idx="4">
                  <c:v>51737</c:v>
                </c:pt>
                <c:pt idx="5">
                  <c:v>135466</c:v>
                </c:pt>
                <c:pt idx="6">
                  <c:v>69220</c:v>
                </c:pt>
                <c:pt idx="7">
                  <c:v>72980</c:v>
                </c:pt>
                <c:pt idx="8">
                  <c:v>50760</c:v>
                </c:pt>
                <c:pt idx="9">
                  <c:v>164678</c:v>
                </c:pt>
                <c:pt idx="10">
                  <c:v>72052</c:v>
                </c:pt>
                <c:pt idx="11">
                  <c:v>127706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F-48FE-A798-D15BEF8ACCDB}"/>
            </c:ext>
          </c:extLst>
        </c:ser>
        <c:ser>
          <c:idx val="2"/>
          <c:order val="2"/>
          <c:tx>
            <c:strRef>
              <c:f>데이터!$B$9</c:f>
              <c:strCache>
                <c:ptCount val="1"/>
                <c:pt idx="0">
                  <c:v>창경궁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데이터!$D$9:$O$9</c:f>
              <c:numCache>
                <c:formatCode>#,##0</c:formatCode>
                <c:ptCount val="12"/>
                <c:pt idx="0">
                  <c:v>195649</c:v>
                </c:pt>
                <c:pt idx="1">
                  <c:v>222612</c:v>
                </c:pt>
                <c:pt idx="2">
                  <c:v>220538</c:v>
                </c:pt>
                <c:pt idx="3">
                  <c:v>210290</c:v>
                </c:pt>
                <c:pt idx="4">
                  <c:v>164092</c:v>
                </c:pt>
                <c:pt idx="5">
                  <c:v>311800</c:v>
                </c:pt>
                <c:pt idx="6">
                  <c:v>202655</c:v>
                </c:pt>
                <c:pt idx="7">
                  <c:v>216590</c:v>
                </c:pt>
                <c:pt idx="8">
                  <c:v>93171</c:v>
                </c:pt>
                <c:pt idx="9">
                  <c:v>286080</c:v>
                </c:pt>
                <c:pt idx="10">
                  <c:v>147425</c:v>
                </c:pt>
                <c:pt idx="11">
                  <c:v>309296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F-48FE-A798-D15BEF8ACCDB}"/>
            </c:ext>
          </c:extLst>
        </c:ser>
        <c:ser>
          <c:idx val="3"/>
          <c:order val="3"/>
          <c:tx>
            <c:strRef>
              <c:f>데이터!$B$12</c:f>
              <c:strCache>
                <c:ptCount val="1"/>
                <c:pt idx="0">
                  <c:v>창덕궁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데이터!$D$12:$O$12</c:f>
              <c:numCache>
                <c:formatCode>#,##0</c:formatCode>
                <c:ptCount val="12"/>
                <c:pt idx="0">
                  <c:v>256070</c:v>
                </c:pt>
                <c:pt idx="1">
                  <c:v>473941</c:v>
                </c:pt>
                <c:pt idx="2">
                  <c:v>398144</c:v>
                </c:pt>
                <c:pt idx="3">
                  <c:v>503842</c:v>
                </c:pt>
                <c:pt idx="4">
                  <c:v>284819</c:v>
                </c:pt>
                <c:pt idx="5">
                  <c:v>612379</c:v>
                </c:pt>
                <c:pt idx="6">
                  <c:v>382564</c:v>
                </c:pt>
                <c:pt idx="7">
                  <c:v>540274</c:v>
                </c:pt>
                <c:pt idx="8">
                  <c:v>282796</c:v>
                </c:pt>
                <c:pt idx="9">
                  <c:v>505231</c:v>
                </c:pt>
                <c:pt idx="10">
                  <c:v>312286</c:v>
                </c:pt>
                <c:pt idx="11">
                  <c:v>702721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3F-48FE-A798-D15BEF8ACCDB}"/>
            </c:ext>
          </c:extLst>
        </c:ser>
        <c:ser>
          <c:idx val="4"/>
          <c:order val="4"/>
          <c:tx>
            <c:strRef>
              <c:f>데이터!$B$15</c:f>
              <c:strCache>
                <c:ptCount val="1"/>
                <c:pt idx="0">
                  <c:v>덕수궁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데이터!$D$15:$O$15</c:f>
              <c:numCache>
                <c:formatCode>#,##0</c:formatCode>
                <c:ptCount val="12"/>
                <c:pt idx="0">
                  <c:v>208216</c:v>
                </c:pt>
                <c:pt idx="1">
                  <c:v>334438</c:v>
                </c:pt>
                <c:pt idx="2">
                  <c:v>356438</c:v>
                </c:pt>
                <c:pt idx="3">
                  <c:v>387889</c:v>
                </c:pt>
                <c:pt idx="4">
                  <c:v>220881</c:v>
                </c:pt>
                <c:pt idx="5">
                  <c:v>482625</c:v>
                </c:pt>
                <c:pt idx="6">
                  <c:v>462620</c:v>
                </c:pt>
                <c:pt idx="7">
                  <c:v>380000</c:v>
                </c:pt>
                <c:pt idx="8">
                  <c:v>279040</c:v>
                </c:pt>
                <c:pt idx="9">
                  <c:v>434512</c:v>
                </c:pt>
                <c:pt idx="10">
                  <c:v>344523</c:v>
                </c:pt>
                <c:pt idx="11">
                  <c:v>791729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3F-48FE-A798-D15BEF8ACCDB}"/>
            </c:ext>
          </c:extLst>
        </c:ser>
        <c:ser>
          <c:idx val="5"/>
          <c:order val="5"/>
          <c:tx>
            <c:strRef>
              <c:f>데이터!$B$18</c:f>
              <c:strCache>
                <c:ptCount val="1"/>
                <c:pt idx="0">
                  <c:v>남산골한옥마을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데이터!$D$18:$O$18</c:f>
              <c:numCache>
                <c:formatCode>#,##0</c:formatCode>
                <c:ptCount val="12"/>
                <c:pt idx="0">
                  <c:v>321813</c:v>
                </c:pt>
                <c:pt idx="1">
                  <c:v>428128</c:v>
                </c:pt>
                <c:pt idx="2">
                  <c:v>289721</c:v>
                </c:pt>
                <c:pt idx="3">
                  <c:v>319695</c:v>
                </c:pt>
                <c:pt idx="4">
                  <c:v>256714</c:v>
                </c:pt>
                <c:pt idx="5">
                  <c:v>417534</c:v>
                </c:pt>
                <c:pt idx="6">
                  <c:v>314654</c:v>
                </c:pt>
                <c:pt idx="7">
                  <c:v>293938</c:v>
                </c:pt>
                <c:pt idx="8">
                  <c:v>204605</c:v>
                </c:pt>
                <c:pt idx="9">
                  <c:v>289809</c:v>
                </c:pt>
                <c:pt idx="10">
                  <c:v>303141</c:v>
                </c:pt>
                <c:pt idx="11">
                  <c:v>366440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3F-48FE-A798-D15BEF8ACCDB}"/>
            </c:ext>
          </c:extLst>
        </c:ser>
        <c:ser>
          <c:idx val="6"/>
          <c:order val="6"/>
          <c:tx>
            <c:strRef>
              <c:f>데이터!$B$21</c:f>
              <c:strCache>
                <c:ptCount val="1"/>
                <c:pt idx="0">
                  <c:v>서울시립미술관 본관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데이터!$D$21:$O$21</c:f>
              <c:numCache>
                <c:formatCode>#,##0</c:formatCode>
                <c:ptCount val="12"/>
                <c:pt idx="0">
                  <c:v>160563</c:v>
                </c:pt>
                <c:pt idx="1">
                  <c:v>151651</c:v>
                </c:pt>
                <c:pt idx="2">
                  <c:v>207907</c:v>
                </c:pt>
                <c:pt idx="3">
                  <c:v>228947</c:v>
                </c:pt>
                <c:pt idx="4">
                  <c:v>184356</c:v>
                </c:pt>
                <c:pt idx="5">
                  <c:v>318209</c:v>
                </c:pt>
                <c:pt idx="6">
                  <c:v>387436</c:v>
                </c:pt>
                <c:pt idx="7">
                  <c:v>194693</c:v>
                </c:pt>
                <c:pt idx="8">
                  <c:v>243586</c:v>
                </c:pt>
                <c:pt idx="9">
                  <c:v>277374</c:v>
                </c:pt>
                <c:pt idx="10">
                  <c:v>432722</c:v>
                </c:pt>
                <c:pt idx="11">
                  <c:v>431527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3F-48FE-A798-D15BEF8ACCDB}"/>
            </c:ext>
          </c:extLst>
        </c:ser>
        <c:ser>
          <c:idx val="7"/>
          <c:order val="7"/>
          <c:tx>
            <c:strRef>
              <c:f>데이터!$B$24</c:f>
              <c:strCache>
                <c:ptCount val="1"/>
                <c:pt idx="0">
                  <c:v>국립중앙박물관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데이터!$D$24:$O$24</c:f>
              <c:numCache>
                <c:formatCode>#,##0</c:formatCode>
                <c:ptCount val="12"/>
                <c:pt idx="0">
                  <c:v>742185</c:v>
                </c:pt>
                <c:pt idx="1">
                  <c:v>580588</c:v>
                </c:pt>
                <c:pt idx="2">
                  <c:v>966491</c:v>
                </c:pt>
                <c:pt idx="3">
                  <c:v>791313</c:v>
                </c:pt>
                <c:pt idx="4">
                  <c:v>829230</c:v>
                </c:pt>
                <c:pt idx="5">
                  <c:v>773789</c:v>
                </c:pt>
                <c:pt idx="6">
                  <c:v>1005654</c:v>
                </c:pt>
                <c:pt idx="7">
                  <c:v>787586</c:v>
                </c:pt>
                <c:pt idx="8">
                  <c:v>1056930</c:v>
                </c:pt>
                <c:pt idx="9">
                  <c:v>735515</c:v>
                </c:pt>
                <c:pt idx="10">
                  <c:v>925781</c:v>
                </c:pt>
                <c:pt idx="11">
                  <c:v>758380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3F-48FE-A798-D15BEF8ACCDB}"/>
            </c:ext>
          </c:extLst>
        </c:ser>
        <c:ser>
          <c:idx val="8"/>
          <c:order val="8"/>
          <c:tx>
            <c:strRef>
              <c:f>데이터!$B$27</c:f>
              <c:strCache>
                <c:ptCount val="1"/>
                <c:pt idx="0">
                  <c:v>태릉 ·  강릉 · 조선왕릉전시관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데이터!$D$27:$O$27</c:f>
              <c:numCache>
                <c:formatCode>#,##0</c:formatCode>
                <c:ptCount val="12"/>
                <c:pt idx="0">
                  <c:v>9896</c:v>
                </c:pt>
                <c:pt idx="1">
                  <c:v>40212</c:v>
                </c:pt>
                <c:pt idx="2">
                  <c:v>23985</c:v>
                </c:pt>
                <c:pt idx="3">
                  <c:v>28790</c:v>
                </c:pt>
                <c:pt idx="4">
                  <c:v>7102</c:v>
                </c:pt>
                <c:pt idx="5">
                  <c:v>42873</c:v>
                </c:pt>
                <c:pt idx="6">
                  <c:v>17366</c:v>
                </c:pt>
                <c:pt idx="7">
                  <c:v>27940</c:v>
                </c:pt>
                <c:pt idx="8">
                  <c:v>7080</c:v>
                </c:pt>
                <c:pt idx="9">
                  <c:v>38997</c:v>
                </c:pt>
                <c:pt idx="10">
                  <c:v>17908</c:v>
                </c:pt>
                <c:pt idx="11">
                  <c:v>35238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3F-48FE-A798-D15BEF8ACCDB}"/>
            </c:ext>
          </c:extLst>
        </c:ser>
        <c:ser>
          <c:idx val="9"/>
          <c:order val="9"/>
          <c:tx>
            <c:strRef>
              <c:f>데이터!$B$30</c:f>
              <c:strCache>
                <c:ptCount val="1"/>
                <c:pt idx="0">
                  <c:v>서대문자연사박물관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데이터!$D$30:$O$30</c:f>
              <c:numCache>
                <c:formatCode>#,##0</c:formatCode>
                <c:ptCount val="12"/>
                <c:pt idx="0">
                  <c:v>90794</c:v>
                </c:pt>
                <c:pt idx="1">
                  <c:v>59959</c:v>
                </c:pt>
                <c:pt idx="2">
                  <c:v>98803</c:v>
                </c:pt>
                <c:pt idx="3">
                  <c:v>77581</c:v>
                </c:pt>
                <c:pt idx="4">
                  <c:v>73940</c:v>
                </c:pt>
                <c:pt idx="5">
                  <c:v>80877</c:v>
                </c:pt>
                <c:pt idx="6">
                  <c:v>102224</c:v>
                </c:pt>
                <c:pt idx="7">
                  <c:v>72449</c:v>
                </c:pt>
                <c:pt idx="8">
                  <c:v>80765</c:v>
                </c:pt>
                <c:pt idx="9">
                  <c:v>79710</c:v>
                </c:pt>
                <c:pt idx="10">
                  <c:v>80957</c:v>
                </c:pt>
                <c:pt idx="11">
                  <c:v>86995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3F-48FE-A798-D15BEF8ACCDB}"/>
            </c:ext>
          </c:extLst>
        </c:ser>
        <c:ser>
          <c:idx val="10"/>
          <c:order val="10"/>
          <c:tx>
            <c:strRef>
              <c:f>데이터!$B$33</c:f>
              <c:strCache>
                <c:ptCount val="1"/>
                <c:pt idx="0">
                  <c:v>서대문형무소역사관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데이터!$D$33:$O$33</c:f>
              <c:numCache>
                <c:formatCode>#,##0</c:formatCode>
                <c:ptCount val="12"/>
                <c:pt idx="0">
                  <c:v>83218</c:v>
                </c:pt>
                <c:pt idx="1">
                  <c:v>162671</c:v>
                </c:pt>
                <c:pt idx="2">
                  <c:v>189929</c:v>
                </c:pt>
                <c:pt idx="3">
                  <c:v>168903</c:v>
                </c:pt>
                <c:pt idx="4">
                  <c:v>99091</c:v>
                </c:pt>
                <c:pt idx="5">
                  <c:v>193735</c:v>
                </c:pt>
                <c:pt idx="6">
                  <c:v>198606</c:v>
                </c:pt>
                <c:pt idx="7">
                  <c:v>170404</c:v>
                </c:pt>
                <c:pt idx="8">
                  <c:v>125854</c:v>
                </c:pt>
                <c:pt idx="9">
                  <c:v>219440</c:v>
                </c:pt>
                <c:pt idx="10">
                  <c:v>164549</c:v>
                </c:pt>
                <c:pt idx="11">
                  <c:v>188137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3F-48FE-A798-D15BEF8ACCDB}"/>
            </c:ext>
          </c:extLst>
        </c:ser>
        <c:ser>
          <c:idx val="11"/>
          <c:order val="11"/>
          <c:tx>
            <c:strRef>
              <c:f>데이터!$B$36</c:f>
              <c:strCache>
                <c:ptCount val="1"/>
                <c:pt idx="0">
                  <c:v>트릭아이미술관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데이터!$D$36:$O$36</c:f>
              <c:numCache>
                <c:formatCode>#,##0</c:formatCode>
                <c:ptCount val="12"/>
                <c:pt idx="0">
                  <c:v>121405</c:v>
                </c:pt>
                <c:pt idx="1">
                  <c:v>83552</c:v>
                </c:pt>
                <c:pt idx="2">
                  <c:v>67437</c:v>
                </c:pt>
                <c:pt idx="3">
                  <c:v>94735</c:v>
                </c:pt>
                <c:pt idx="4">
                  <c:v>104944</c:v>
                </c:pt>
                <c:pt idx="5">
                  <c:v>91409</c:v>
                </c:pt>
                <c:pt idx="6">
                  <c:v>103762</c:v>
                </c:pt>
                <c:pt idx="7">
                  <c:v>83838</c:v>
                </c:pt>
                <c:pt idx="8">
                  <c:v>74612</c:v>
                </c:pt>
                <c:pt idx="9">
                  <c:v>64212</c:v>
                </c:pt>
                <c:pt idx="10">
                  <c:v>60723</c:v>
                </c:pt>
                <c:pt idx="11">
                  <c:v>58957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3F-48FE-A798-D15BEF8ACCDB}"/>
            </c:ext>
          </c:extLst>
        </c:ser>
        <c:ser>
          <c:idx val="12"/>
          <c:order val="12"/>
          <c:tx>
            <c:strRef>
              <c:f>데이터!$B$39</c:f>
              <c:strCache>
                <c:ptCount val="1"/>
                <c:pt idx="0">
                  <c:v>헌릉ㆍ인릉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데이터!$D$39:$O$39</c:f>
              <c:numCache>
                <c:formatCode>#,##0</c:formatCode>
                <c:ptCount val="12"/>
                <c:pt idx="0">
                  <c:v>6103</c:v>
                </c:pt>
                <c:pt idx="1">
                  <c:v>15733</c:v>
                </c:pt>
                <c:pt idx="2">
                  <c:v>11106</c:v>
                </c:pt>
                <c:pt idx="3">
                  <c:v>9715</c:v>
                </c:pt>
                <c:pt idx="4">
                  <c:v>5735</c:v>
                </c:pt>
                <c:pt idx="5">
                  <c:v>14259</c:v>
                </c:pt>
                <c:pt idx="6">
                  <c:v>7673</c:v>
                </c:pt>
                <c:pt idx="7">
                  <c:v>10014</c:v>
                </c:pt>
                <c:pt idx="8">
                  <c:v>5252</c:v>
                </c:pt>
                <c:pt idx="9">
                  <c:v>12010</c:v>
                </c:pt>
                <c:pt idx="10">
                  <c:v>10068</c:v>
                </c:pt>
                <c:pt idx="11">
                  <c:v>11904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3F-48FE-A798-D15BEF8ACCDB}"/>
            </c:ext>
          </c:extLst>
        </c:ser>
        <c:ser>
          <c:idx val="13"/>
          <c:order val="13"/>
          <c:tx>
            <c:strRef>
              <c:f>데이터!$B$42</c:f>
              <c:strCache>
                <c:ptCount val="1"/>
                <c:pt idx="0">
                  <c:v>선릉·정릉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데이터!$D$42:$O$42</c:f>
              <c:numCache>
                <c:formatCode>#,##0</c:formatCode>
                <c:ptCount val="12"/>
                <c:pt idx="0">
                  <c:v>52312</c:v>
                </c:pt>
                <c:pt idx="1">
                  <c:v>113613</c:v>
                </c:pt>
                <c:pt idx="2">
                  <c:v>99970</c:v>
                </c:pt>
                <c:pt idx="3">
                  <c:v>76741</c:v>
                </c:pt>
                <c:pt idx="4">
                  <c:v>52203</c:v>
                </c:pt>
                <c:pt idx="5">
                  <c:v>120945</c:v>
                </c:pt>
                <c:pt idx="6">
                  <c:v>78779</c:v>
                </c:pt>
                <c:pt idx="7">
                  <c:v>81791</c:v>
                </c:pt>
                <c:pt idx="8">
                  <c:v>58742</c:v>
                </c:pt>
                <c:pt idx="9">
                  <c:v>116535</c:v>
                </c:pt>
                <c:pt idx="10">
                  <c:v>91415</c:v>
                </c:pt>
                <c:pt idx="11">
                  <c:v>97316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3F-48FE-A798-D15BEF8A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288287"/>
        <c:axId val="1762289119"/>
      </c:lineChart>
      <c:catAx>
        <c:axId val="176228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289119"/>
        <c:crosses val="autoZero"/>
        <c:auto val="1"/>
        <c:lblAlgn val="ctr"/>
        <c:lblOffset val="100"/>
        <c:noMultiLvlLbl val="0"/>
      </c:catAx>
      <c:valAx>
        <c:axId val="1762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2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16494711785849"/>
          <c:y val="0.21537890372399102"/>
          <c:w val="0.2702680571134532"/>
          <c:h val="0.78261417322834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데이터!$C$4</c:f>
              <c:strCache>
                <c:ptCount val="1"/>
                <c:pt idx="0">
                  <c:v>경복궁 외국인 방문객수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데이터!$D$4:$O$4</c:f>
              <c:numCache>
                <c:formatCode>#,##0</c:formatCode>
                <c:ptCount val="12"/>
                <c:pt idx="0">
                  <c:v>376459</c:v>
                </c:pt>
                <c:pt idx="1">
                  <c:v>427014</c:v>
                </c:pt>
                <c:pt idx="2">
                  <c:v>349428</c:v>
                </c:pt>
                <c:pt idx="3">
                  <c:v>561586</c:v>
                </c:pt>
                <c:pt idx="4">
                  <c:v>622213</c:v>
                </c:pt>
                <c:pt idx="5">
                  <c:v>901400</c:v>
                </c:pt>
                <c:pt idx="6">
                  <c:v>847189</c:v>
                </c:pt>
                <c:pt idx="7">
                  <c:v>527133</c:v>
                </c:pt>
                <c:pt idx="8">
                  <c:v>391143</c:v>
                </c:pt>
                <c:pt idx="9">
                  <c:v>289251</c:v>
                </c:pt>
                <c:pt idx="10">
                  <c:v>198636</c:v>
                </c:pt>
                <c:pt idx="11">
                  <c:v>289291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8-42C6-AACA-934B6689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255280"/>
        <c:axId val="717257576"/>
      </c:lineChart>
      <c:catAx>
        <c:axId val="7172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257576"/>
        <c:crosses val="autoZero"/>
        <c:auto val="1"/>
        <c:lblAlgn val="ctr"/>
        <c:lblOffset val="100"/>
        <c:noMultiLvlLbl val="0"/>
      </c:catAx>
      <c:valAx>
        <c:axId val="71725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2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외국인 국립중앙 박물관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데이터!$C$26</c:f>
              <c:strCache>
                <c:ptCount val="1"/>
                <c:pt idx="0">
                  <c:v>외국인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데이터!$D$26:$O$26</c:f>
              <c:numCache>
                <c:formatCode>#,##0</c:formatCode>
                <c:ptCount val="12"/>
                <c:pt idx="0">
                  <c:v>22759</c:v>
                </c:pt>
                <c:pt idx="1">
                  <c:v>28315</c:v>
                </c:pt>
                <c:pt idx="2">
                  <c:v>33381</c:v>
                </c:pt>
                <c:pt idx="3">
                  <c:v>44990</c:v>
                </c:pt>
                <c:pt idx="4">
                  <c:v>48833</c:v>
                </c:pt>
                <c:pt idx="5">
                  <c:v>45951</c:v>
                </c:pt>
                <c:pt idx="6">
                  <c:v>53290</c:v>
                </c:pt>
                <c:pt idx="7">
                  <c:v>35775</c:v>
                </c:pt>
                <c:pt idx="8">
                  <c:v>26618</c:v>
                </c:pt>
                <c:pt idx="9">
                  <c:v>29710</c:v>
                </c:pt>
                <c:pt idx="10">
                  <c:v>30424</c:v>
                </c:pt>
                <c:pt idx="11">
                  <c:v>24850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2-44B6-905C-742C54AC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283816"/>
        <c:axId val="717286440"/>
      </c:lineChart>
      <c:catAx>
        <c:axId val="71728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286440"/>
        <c:crosses val="autoZero"/>
        <c:auto val="1"/>
        <c:lblAlgn val="ctr"/>
        <c:lblOffset val="100"/>
        <c:noMultiLvlLbl val="0"/>
      </c:catAx>
      <c:valAx>
        <c:axId val="7172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28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데이터!$C$14</c:f>
              <c:strCache>
                <c:ptCount val="1"/>
                <c:pt idx="0">
                  <c:v>창덕궁 외국인 방문객수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데이터!$D$14:$O$14</c:f>
              <c:numCache>
                <c:formatCode>#,##0</c:formatCode>
                <c:ptCount val="12"/>
                <c:pt idx="0">
                  <c:v>84662</c:v>
                </c:pt>
                <c:pt idx="1">
                  <c:v>106990</c:v>
                </c:pt>
                <c:pt idx="2">
                  <c:v>85995</c:v>
                </c:pt>
                <c:pt idx="3">
                  <c:v>128133</c:v>
                </c:pt>
                <c:pt idx="4">
                  <c:v>94987</c:v>
                </c:pt>
                <c:pt idx="5">
                  <c:v>149424</c:v>
                </c:pt>
                <c:pt idx="6">
                  <c:v>126227</c:v>
                </c:pt>
                <c:pt idx="7">
                  <c:v>162090</c:v>
                </c:pt>
                <c:pt idx="8">
                  <c:v>103512</c:v>
                </c:pt>
                <c:pt idx="9">
                  <c:v>109102</c:v>
                </c:pt>
                <c:pt idx="10">
                  <c:v>95102</c:v>
                </c:pt>
                <c:pt idx="11">
                  <c:v>144846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9-40E3-AE58-164DDCDF945E}"/>
            </c:ext>
          </c:extLst>
        </c:ser>
        <c:ser>
          <c:idx val="1"/>
          <c:order val="1"/>
          <c:tx>
            <c:strRef>
              <c:f>데이터!$C$17</c:f>
              <c:strCache>
                <c:ptCount val="1"/>
                <c:pt idx="0">
                  <c:v>덕수궁 외국인 방문객수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데이터!$D$1:$O$1</c:f>
              <c:strCache>
                <c:ptCount val="12"/>
                <c:pt idx="0">
                  <c:v>2015 1/4</c:v>
                </c:pt>
                <c:pt idx="1">
                  <c:v>2015 2/4</c:v>
                </c:pt>
                <c:pt idx="2">
                  <c:v>2015 3/4</c:v>
                </c:pt>
                <c:pt idx="3">
                  <c:v>2015 4/4</c:v>
                </c:pt>
                <c:pt idx="4">
                  <c:v>2016 1/4</c:v>
                </c:pt>
                <c:pt idx="5">
                  <c:v>2016 2/4</c:v>
                </c:pt>
                <c:pt idx="6">
                  <c:v>2016 3/4</c:v>
                </c:pt>
                <c:pt idx="7">
                  <c:v>2016 4/4</c:v>
                </c:pt>
                <c:pt idx="8">
                  <c:v>2017 1/4</c:v>
                </c:pt>
                <c:pt idx="9">
                  <c:v>2017 2/4</c:v>
                </c:pt>
                <c:pt idx="10">
                  <c:v>2017 3/4</c:v>
                </c:pt>
                <c:pt idx="11">
                  <c:v>2017 4/4</c:v>
                </c:pt>
              </c:strCache>
            </c:strRef>
          </c:cat>
          <c:val>
            <c:numRef>
              <c:f>데이터!$D$17:$O$17</c:f>
              <c:numCache>
                <c:formatCode>#,##0</c:formatCode>
                <c:ptCount val="12"/>
                <c:pt idx="0">
                  <c:v>36200</c:v>
                </c:pt>
                <c:pt idx="1">
                  <c:v>46984</c:v>
                </c:pt>
                <c:pt idx="2">
                  <c:v>38804</c:v>
                </c:pt>
                <c:pt idx="3">
                  <c:v>56605</c:v>
                </c:pt>
                <c:pt idx="4">
                  <c:v>44265</c:v>
                </c:pt>
                <c:pt idx="5">
                  <c:v>80402</c:v>
                </c:pt>
                <c:pt idx="6">
                  <c:v>77805</c:v>
                </c:pt>
                <c:pt idx="7">
                  <c:v>75310</c:v>
                </c:pt>
                <c:pt idx="8">
                  <c:v>73593</c:v>
                </c:pt>
                <c:pt idx="9">
                  <c:v>82144</c:v>
                </c:pt>
                <c:pt idx="10">
                  <c:v>68190</c:v>
                </c:pt>
                <c:pt idx="11">
                  <c:v>103828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9-40E3-AE58-164DDCDF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268072"/>
        <c:axId val="717268728"/>
      </c:lineChart>
      <c:catAx>
        <c:axId val="71726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268728"/>
        <c:crosses val="autoZero"/>
        <c:auto val="1"/>
        <c:lblAlgn val="ctr"/>
        <c:lblOffset val="100"/>
        <c:noMultiLvlLbl val="0"/>
      </c:catAx>
      <c:valAx>
        <c:axId val="7172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2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66675</xdr:rowOff>
    </xdr:from>
    <xdr:to>
      <xdr:col>6</xdr:col>
      <xdr:colOff>514350</xdr:colOff>
      <xdr:row>59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42863</xdr:colOff>
      <xdr:row>1</xdr:row>
      <xdr:rowOff>57150</xdr:rowOff>
    </xdr:from>
    <xdr:to>
      <xdr:col>24</xdr:col>
      <xdr:colOff>614363</xdr:colOff>
      <xdr:row>12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E18A5F2-0DA2-4316-A4E8-2FD354C1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</xdr:colOff>
      <xdr:row>23</xdr:row>
      <xdr:rowOff>228600</xdr:rowOff>
    </xdr:from>
    <xdr:to>
      <xdr:col>24</xdr:col>
      <xdr:colOff>619125</xdr:colOff>
      <xdr:row>35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B57A6FA-3E09-4D9C-AEE4-4C9467A78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12</xdr:row>
      <xdr:rowOff>123825</xdr:rowOff>
    </xdr:from>
    <xdr:to>
      <xdr:col>24</xdr:col>
      <xdr:colOff>590550</xdr:colOff>
      <xdr:row>23</xdr:row>
      <xdr:rowOff>142875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D433033-335B-42F1-A84B-7F72218C7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topLeftCell="F43" zoomScale="80" zoomScaleNormal="80" workbookViewId="0">
      <selection activeCell="I47" sqref="I47:I49"/>
    </sheetView>
  </sheetViews>
  <sheetFormatPr defaultRowHeight="17.399999999999999" x14ac:dyDescent="0.4"/>
  <cols>
    <col min="1" max="1" width="10.69921875" customWidth="1"/>
    <col min="2" max="2" width="30.19921875" customWidth="1"/>
    <col min="3" max="3" width="14.59765625" customWidth="1"/>
    <col min="4" max="13" width="8.69921875" customWidth="1"/>
    <col min="14" max="14" width="7.8984375" customWidth="1"/>
    <col min="15" max="17" width="8.69921875" customWidth="1"/>
    <col min="18" max="18" width="9.19921875" bestFit="1" customWidth="1"/>
  </cols>
  <sheetData>
    <row r="1" spans="1:20" ht="20.100000000000001" customHeight="1" x14ac:dyDescent="0.4">
      <c r="A1" s="1" t="s">
        <v>0</v>
      </c>
      <c r="B1" s="1" t="s">
        <v>1</v>
      </c>
      <c r="C1" s="1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>
        <v>2015</v>
      </c>
      <c r="Q1" s="10">
        <v>2016</v>
      </c>
      <c r="R1" s="11">
        <v>2017</v>
      </c>
    </row>
    <row r="2" spans="1:20" ht="20.100000000000001" customHeight="1" x14ac:dyDescent="0.4">
      <c r="A2" s="4" t="s">
        <v>14</v>
      </c>
      <c r="B2" s="4" t="s">
        <v>15</v>
      </c>
      <c r="C2" s="4" t="s">
        <v>16</v>
      </c>
      <c r="D2" s="3">
        <v>1109229</v>
      </c>
      <c r="E2" s="3">
        <v>1474880</v>
      </c>
      <c r="F2" s="3">
        <v>1143476</v>
      </c>
      <c r="G2" s="3">
        <v>1333948</v>
      </c>
      <c r="H2" s="3">
        <v>1095301</v>
      </c>
      <c r="I2" s="3">
        <v>1884234</v>
      </c>
      <c r="J2" s="3">
        <v>1654309</v>
      </c>
      <c r="K2" s="3">
        <v>1386274</v>
      </c>
      <c r="L2" s="3">
        <v>876537</v>
      </c>
      <c r="M2" s="3">
        <v>1171214</v>
      </c>
      <c r="N2" s="3">
        <v>927524</v>
      </c>
      <c r="O2" s="3">
        <v>1529717</v>
      </c>
      <c r="P2" s="3">
        <f t="shared" ref="P2:P44" si="0">SUM(D2:G2)</f>
        <v>5061533</v>
      </c>
      <c r="Q2" s="3">
        <f t="shared" ref="Q2:Q44" si="1">SUM(H2:K2)</f>
        <v>6020118</v>
      </c>
      <c r="R2" s="9">
        <f t="shared" ref="R2:R44" si="2">SUM(L2:O2)</f>
        <v>4504992</v>
      </c>
    </row>
    <row r="3" spans="1:20" ht="20.100000000000001" customHeight="1" x14ac:dyDescent="0.4">
      <c r="A3" s="6" t="s">
        <v>17</v>
      </c>
      <c r="B3" s="6" t="s">
        <v>17</v>
      </c>
      <c r="C3" s="4" t="s">
        <v>18</v>
      </c>
      <c r="D3" s="3">
        <v>732770</v>
      </c>
      <c r="E3" s="3">
        <v>1047866</v>
      </c>
      <c r="F3" s="3">
        <v>794048</v>
      </c>
      <c r="G3" s="3">
        <v>772362</v>
      </c>
      <c r="H3" s="3">
        <v>473088</v>
      </c>
      <c r="I3" s="3">
        <v>982834</v>
      </c>
      <c r="J3" s="3">
        <v>807120</v>
      </c>
      <c r="K3" s="3">
        <v>859141</v>
      </c>
      <c r="L3" s="3">
        <v>485394</v>
      </c>
      <c r="M3" s="3">
        <v>881963</v>
      </c>
      <c r="N3" s="3">
        <v>728888</v>
      </c>
      <c r="O3" s="3">
        <v>1240426</v>
      </c>
      <c r="P3" s="3">
        <f t="shared" si="0"/>
        <v>3347046</v>
      </c>
      <c r="Q3" s="3">
        <f t="shared" si="1"/>
        <v>3122183</v>
      </c>
      <c r="R3" s="9">
        <f t="shared" si="2"/>
        <v>3336671</v>
      </c>
    </row>
    <row r="4" spans="1:20" ht="20.100000000000001" customHeight="1" x14ac:dyDescent="0.4">
      <c r="A4" s="6" t="s">
        <v>17</v>
      </c>
      <c r="B4" s="6" t="s">
        <v>17</v>
      </c>
      <c r="C4" s="4" t="s">
        <v>63</v>
      </c>
      <c r="D4" s="3">
        <v>376459</v>
      </c>
      <c r="E4" s="3">
        <v>427014</v>
      </c>
      <c r="F4" s="3">
        <v>349428</v>
      </c>
      <c r="G4" s="3">
        <v>561586</v>
      </c>
      <c r="H4" s="3">
        <v>622213</v>
      </c>
      <c r="I4" s="3">
        <v>901400</v>
      </c>
      <c r="J4" s="3">
        <v>847189</v>
      </c>
      <c r="K4" s="3">
        <v>527133</v>
      </c>
      <c r="L4" s="3">
        <v>391143</v>
      </c>
      <c r="M4" s="3">
        <v>289251</v>
      </c>
      <c r="N4" s="3">
        <v>198636</v>
      </c>
      <c r="O4" s="3">
        <v>289291</v>
      </c>
      <c r="P4" s="3">
        <f t="shared" si="0"/>
        <v>1714487</v>
      </c>
      <c r="Q4" s="3">
        <f t="shared" si="1"/>
        <v>2897935</v>
      </c>
      <c r="R4" s="9">
        <f t="shared" si="2"/>
        <v>1168321</v>
      </c>
    </row>
    <row r="5" spans="1:20" ht="20.100000000000001" customHeight="1" x14ac:dyDescent="0.4">
      <c r="A5" s="6"/>
      <c r="B5" s="6"/>
      <c r="C5" s="4" t="s">
        <v>66</v>
      </c>
      <c r="D5" s="13">
        <f>D4/D2</f>
        <v>0.33938798931510084</v>
      </c>
      <c r="E5" s="13">
        <f t="shared" ref="E5:O5" si="3">E4/E2</f>
        <v>0.28952457149056193</v>
      </c>
      <c r="F5" s="13">
        <f t="shared" si="3"/>
        <v>0.30558402624978576</v>
      </c>
      <c r="G5" s="13">
        <f t="shared" si="3"/>
        <v>0.42099542111086791</v>
      </c>
      <c r="H5" s="13">
        <f t="shared" si="3"/>
        <v>0.56807489448106041</v>
      </c>
      <c r="I5" s="13">
        <f t="shared" si="3"/>
        <v>0.47839068820539277</v>
      </c>
      <c r="J5" s="13">
        <f t="shared" si="3"/>
        <v>0.51211049447231438</v>
      </c>
      <c r="K5" s="13">
        <f t="shared" si="3"/>
        <v>0.38025166741928362</v>
      </c>
      <c r="L5" s="13">
        <f t="shared" si="3"/>
        <v>0.4462367247475007</v>
      </c>
      <c r="M5" s="13">
        <f t="shared" si="3"/>
        <v>0.246966822459431</v>
      </c>
      <c r="N5" s="13">
        <f t="shared" si="3"/>
        <v>0.21415726169888866</v>
      </c>
      <c r="O5" s="13">
        <f t="shared" si="3"/>
        <v>0.18911406488912655</v>
      </c>
      <c r="P5" s="3"/>
      <c r="Q5" s="3"/>
      <c r="R5" s="9"/>
    </row>
    <row r="6" spans="1:20" ht="20.100000000000001" customHeight="1" x14ac:dyDescent="0.4">
      <c r="A6" s="6" t="s">
        <v>17</v>
      </c>
      <c r="B6" s="4" t="s">
        <v>20</v>
      </c>
      <c r="C6" s="4" t="s">
        <v>16</v>
      </c>
      <c r="D6" s="3">
        <v>48481</v>
      </c>
      <c r="E6" s="3">
        <v>92539</v>
      </c>
      <c r="F6" s="3">
        <v>60930</v>
      </c>
      <c r="G6" s="3">
        <v>74783</v>
      </c>
      <c r="H6" s="3">
        <v>51737</v>
      </c>
      <c r="I6" s="3">
        <v>135466</v>
      </c>
      <c r="J6" s="3">
        <v>69220</v>
      </c>
      <c r="K6" s="3">
        <v>72980</v>
      </c>
      <c r="L6" s="3">
        <v>50760</v>
      </c>
      <c r="M6" s="3">
        <v>164678</v>
      </c>
      <c r="N6" s="3">
        <v>72052</v>
      </c>
      <c r="O6" s="3">
        <v>127706</v>
      </c>
      <c r="P6" s="3">
        <f t="shared" si="0"/>
        <v>276733</v>
      </c>
      <c r="Q6" s="3">
        <f t="shared" si="1"/>
        <v>329403</v>
      </c>
      <c r="R6" s="9">
        <f t="shared" si="2"/>
        <v>415196</v>
      </c>
    </row>
    <row r="7" spans="1:20" ht="20.100000000000001" customHeight="1" x14ac:dyDescent="0.4">
      <c r="A7" s="6" t="s">
        <v>17</v>
      </c>
      <c r="B7" s="6" t="s">
        <v>17</v>
      </c>
      <c r="C7" s="4" t="s">
        <v>18</v>
      </c>
      <c r="D7" s="3">
        <v>35673</v>
      </c>
      <c r="E7" s="3">
        <v>75557</v>
      </c>
      <c r="F7" s="3">
        <v>49903</v>
      </c>
      <c r="G7" s="3">
        <v>61095</v>
      </c>
      <c r="H7" s="3">
        <v>39440</v>
      </c>
      <c r="I7" s="3">
        <v>113317</v>
      </c>
      <c r="J7" s="3">
        <v>48777</v>
      </c>
      <c r="K7" s="3">
        <v>52375</v>
      </c>
      <c r="L7" s="3">
        <v>38163</v>
      </c>
      <c r="M7" s="3">
        <v>147600</v>
      </c>
      <c r="N7" s="3">
        <v>57658</v>
      </c>
      <c r="O7" s="3">
        <v>113191</v>
      </c>
      <c r="P7" s="3">
        <f t="shared" si="0"/>
        <v>222228</v>
      </c>
      <c r="Q7" s="3">
        <f t="shared" si="1"/>
        <v>253909</v>
      </c>
      <c r="R7" s="9">
        <f t="shared" si="2"/>
        <v>356612</v>
      </c>
    </row>
    <row r="8" spans="1:20" ht="20.100000000000001" customHeight="1" x14ac:dyDescent="0.4">
      <c r="A8" s="6" t="s">
        <v>17</v>
      </c>
      <c r="B8" s="6" t="s">
        <v>17</v>
      </c>
      <c r="C8" s="4" t="s">
        <v>67</v>
      </c>
      <c r="D8" s="3">
        <v>12808</v>
      </c>
      <c r="E8" s="3">
        <v>16982</v>
      </c>
      <c r="F8" s="3">
        <v>11027</v>
      </c>
      <c r="G8" s="3">
        <v>13688</v>
      </c>
      <c r="H8" s="3">
        <v>12297</v>
      </c>
      <c r="I8" s="3">
        <v>22149</v>
      </c>
      <c r="J8" s="3">
        <v>20443</v>
      </c>
      <c r="K8" s="3">
        <v>20605</v>
      </c>
      <c r="L8" s="3">
        <v>12597</v>
      </c>
      <c r="M8" s="3">
        <v>17078</v>
      </c>
      <c r="N8" s="3">
        <v>14394</v>
      </c>
      <c r="O8" s="3">
        <v>14515</v>
      </c>
      <c r="P8" s="3">
        <f t="shared" si="0"/>
        <v>54505</v>
      </c>
      <c r="Q8" s="3">
        <f t="shared" si="1"/>
        <v>75494</v>
      </c>
      <c r="R8" s="9">
        <f t="shared" si="2"/>
        <v>58584</v>
      </c>
    </row>
    <row r="9" spans="1:20" ht="20.100000000000001" customHeight="1" x14ac:dyDescent="0.4">
      <c r="A9" s="6" t="s">
        <v>17</v>
      </c>
      <c r="B9" s="4" t="s">
        <v>21</v>
      </c>
      <c r="C9" s="4" t="s">
        <v>16</v>
      </c>
      <c r="D9" s="3">
        <v>195649</v>
      </c>
      <c r="E9" s="3">
        <v>222612</v>
      </c>
      <c r="F9" s="3">
        <v>220538</v>
      </c>
      <c r="G9" s="3">
        <v>210290</v>
      </c>
      <c r="H9" s="3">
        <v>164092</v>
      </c>
      <c r="I9" s="3">
        <v>311800</v>
      </c>
      <c r="J9" s="3">
        <v>202655</v>
      </c>
      <c r="K9" s="3">
        <v>216590</v>
      </c>
      <c r="L9" s="3">
        <v>93171</v>
      </c>
      <c r="M9" s="3">
        <v>286080</v>
      </c>
      <c r="N9" s="3">
        <v>147425</v>
      </c>
      <c r="O9" s="3">
        <v>309296</v>
      </c>
      <c r="P9" s="3">
        <f t="shared" si="0"/>
        <v>849089</v>
      </c>
      <c r="Q9" s="3">
        <f t="shared" si="1"/>
        <v>895137</v>
      </c>
      <c r="R9" s="9">
        <f t="shared" si="2"/>
        <v>835972</v>
      </c>
    </row>
    <row r="10" spans="1:20" ht="20.100000000000001" customHeight="1" x14ac:dyDescent="0.4">
      <c r="A10" s="6" t="s">
        <v>17</v>
      </c>
      <c r="B10" s="6" t="s">
        <v>17</v>
      </c>
      <c r="C10" s="4" t="s">
        <v>18</v>
      </c>
      <c r="D10" s="3">
        <v>187310</v>
      </c>
      <c r="E10" s="3">
        <v>209407</v>
      </c>
      <c r="F10" s="3">
        <v>209305</v>
      </c>
      <c r="G10" s="3">
        <v>201465</v>
      </c>
      <c r="H10" s="3">
        <v>157460</v>
      </c>
      <c r="I10" s="3">
        <v>295900</v>
      </c>
      <c r="J10" s="3">
        <v>189958</v>
      </c>
      <c r="K10" s="3">
        <v>202070</v>
      </c>
      <c r="L10" s="3">
        <v>84191</v>
      </c>
      <c r="M10" s="3">
        <v>268076</v>
      </c>
      <c r="N10" s="3">
        <v>134093</v>
      </c>
      <c r="O10" s="3">
        <v>285706</v>
      </c>
      <c r="P10" s="3">
        <f t="shared" si="0"/>
        <v>807487</v>
      </c>
      <c r="Q10" s="3">
        <f t="shared" si="1"/>
        <v>845388</v>
      </c>
      <c r="R10" s="9">
        <f t="shared" si="2"/>
        <v>772066</v>
      </c>
    </row>
    <row r="11" spans="1:20" ht="20.100000000000001" customHeight="1" x14ac:dyDescent="0.4">
      <c r="A11" s="6" t="s">
        <v>17</v>
      </c>
      <c r="B11" s="6" t="s">
        <v>17</v>
      </c>
      <c r="C11" s="4" t="s">
        <v>19</v>
      </c>
      <c r="D11" s="3">
        <v>8339</v>
      </c>
      <c r="E11" s="3">
        <v>13205</v>
      </c>
      <c r="F11" s="3">
        <v>11233</v>
      </c>
      <c r="G11" s="3">
        <v>8825</v>
      </c>
      <c r="H11" s="3">
        <v>6632</v>
      </c>
      <c r="I11" s="3">
        <v>15900</v>
      </c>
      <c r="J11" s="3">
        <v>12697</v>
      </c>
      <c r="K11" s="3">
        <v>14520</v>
      </c>
      <c r="L11" s="3">
        <v>8980</v>
      </c>
      <c r="M11" s="3">
        <v>18004</v>
      </c>
      <c r="N11" s="3">
        <v>13332</v>
      </c>
      <c r="O11" s="3">
        <v>23590</v>
      </c>
      <c r="P11" s="3">
        <f t="shared" si="0"/>
        <v>41602</v>
      </c>
      <c r="Q11" s="3">
        <f t="shared" si="1"/>
        <v>49749</v>
      </c>
      <c r="R11" s="9">
        <f t="shared" si="2"/>
        <v>63906</v>
      </c>
    </row>
    <row r="12" spans="1:20" ht="20.100000000000001" customHeight="1" x14ac:dyDescent="0.4">
      <c r="A12" s="6" t="s">
        <v>17</v>
      </c>
      <c r="B12" s="4" t="s">
        <v>22</v>
      </c>
      <c r="C12" s="4" t="s">
        <v>16</v>
      </c>
      <c r="D12" s="3">
        <v>256070</v>
      </c>
      <c r="E12" s="3">
        <v>473941</v>
      </c>
      <c r="F12" s="3">
        <v>398144</v>
      </c>
      <c r="G12" s="3">
        <v>503842</v>
      </c>
      <c r="H12" s="3">
        <v>284819</v>
      </c>
      <c r="I12" s="3">
        <v>612379</v>
      </c>
      <c r="J12" s="3">
        <v>382564</v>
      </c>
      <c r="K12" s="3">
        <v>540274</v>
      </c>
      <c r="L12" s="3">
        <v>282796</v>
      </c>
      <c r="M12" s="3">
        <v>505231</v>
      </c>
      <c r="N12" s="3">
        <v>312286</v>
      </c>
      <c r="O12" s="3">
        <v>702721</v>
      </c>
      <c r="P12" s="3">
        <f t="shared" si="0"/>
        <v>1631997</v>
      </c>
      <c r="Q12" s="3">
        <f t="shared" si="1"/>
        <v>1820036</v>
      </c>
      <c r="R12" s="9">
        <f t="shared" si="2"/>
        <v>1803034</v>
      </c>
    </row>
    <row r="13" spans="1:20" ht="20.100000000000001" customHeight="1" x14ac:dyDescent="0.4">
      <c r="A13" s="6" t="s">
        <v>17</v>
      </c>
      <c r="B13" s="6" t="s">
        <v>17</v>
      </c>
      <c r="C13" s="4" t="s">
        <v>18</v>
      </c>
      <c r="D13" s="3">
        <v>171408</v>
      </c>
      <c r="E13" s="3">
        <v>366951</v>
      </c>
      <c r="F13" s="3">
        <v>312149</v>
      </c>
      <c r="G13" s="3">
        <v>375709</v>
      </c>
      <c r="H13" s="3">
        <v>189832</v>
      </c>
      <c r="I13" s="3">
        <v>462955</v>
      </c>
      <c r="J13" s="3">
        <v>256337</v>
      </c>
      <c r="K13" s="3">
        <v>378184</v>
      </c>
      <c r="L13" s="3">
        <v>179284</v>
      </c>
      <c r="M13" s="3">
        <v>396129</v>
      </c>
      <c r="N13" s="3">
        <v>217184</v>
      </c>
      <c r="O13" s="3">
        <v>557875</v>
      </c>
      <c r="P13" s="3">
        <f t="shared" si="0"/>
        <v>1226217</v>
      </c>
      <c r="Q13" s="3">
        <f t="shared" si="1"/>
        <v>1287308</v>
      </c>
      <c r="R13" s="9">
        <f t="shared" si="2"/>
        <v>1350472</v>
      </c>
    </row>
    <row r="14" spans="1:20" ht="20.100000000000001" customHeight="1" x14ac:dyDescent="0.4">
      <c r="A14" s="6" t="s">
        <v>17</v>
      </c>
      <c r="B14" s="6" t="s">
        <v>17</v>
      </c>
      <c r="C14" s="4" t="s">
        <v>68</v>
      </c>
      <c r="D14" s="3">
        <v>84662</v>
      </c>
      <c r="E14" s="3">
        <v>106990</v>
      </c>
      <c r="F14" s="3">
        <v>85995</v>
      </c>
      <c r="G14" s="3">
        <v>128133</v>
      </c>
      <c r="H14" s="3">
        <v>94987</v>
      </c>
      <c r="I14" s="3">
        <v>149424</v>
      </c>
      <c r="J14" s="3">
        <v>126227</v>
      </c>
      <c r="K14" s="3">
        <v>162090</v>
      </c>
      <c r="L14" s="3">
        <v>103512</v>
      </c>
      <c r="M14" s="3">
        <v>109102</v>
      </c>
      <c r="N14" s="3">
        <v>95102</v>
      </c>
      <c r="O14" s="3">
        <v>144846</v>
      </c>
      <c r="P14" s="3">
        <f t="shared" si="0"/>
        <v>405780</v>
      </c>
      <c r="Q14" s="3">
        <f t="shared" si="1"/>
        <v>532728</v>
      </c>
      <c r="R14" s="9">
        <f t="shared" si="2"/>
        <v>452562</v>
      </c>
    </row>
    <row r="15" spans="1:20" ht="20.100000000000001" customHeight="1" x14ac:dyDescent="0.4">
      <c r="A15" s="4" t="s">
        <v>23</v>
      </c>
      <c r="B15" s="4" t="s">
        <v>24</v>
      </c>
      <c r="C15" s="4" t="s">
        <v>16</v>
      </c>
      <c r="D15" s="3">
        <v>208216</v>
      </c>
      <c r="E15" s="3">
        <v>334438</v>
      </c>
      <c r="F15" s="3">
        <v>356438</v>
      </c>
      <c r="G15" s="3">
        <v>387889</v>
      </c>
      <c r="H15" s="3">
        <v>220881</v>
      </c>
      <c r="I15" s="3">
        <v>482625</v>
      </c>
      <c r="J15" s="3">
        <v>462620</v>
      </c>
      <c r="K15" s="3">
        <v>380000</v>
      </c>
      <c r="L15" s="3">
        <v>279040</v>
      </c>
      <c r="M15" s="3">
        <v>434512</v>
      </c>
      <c r="N15" s="3">
        <v>344523</v>
      </c>
      <c r="O15" s="3">
        <v>791729</v>
      </c>
      <c r="P15" s="3">
        <f t="shared" si="0"/>
        <v>1286981</v>
      </c>
      <c r="Q15" s="3">
        <f t="shared" si="1"/>
        <v>1546126</v>
      </c>
      <c r="R15" s="9">
        <f t="shared" si="2"/>
        <v>1849804</v>
      </c>
      <c r="T15" t="s">
        <v>64</v>
      </c>
    </row>
    <row r="16" spans="1:20" ht="20.100000000000001" customHeight="1" x14ac:dyDescent="0.4">
      <c r="A16" s="6" t="s">
        <v>17</v>
      </c>
      <c r="B16" s="6" t="s">
        <v>17</v>
      </c>
      <c r="C16" s="4" t="s">
        <v>18</v>
      </c>
      <c r="D16" s="3">
        <v>172016</v>
      </c>
      <c r="E16" s="3">
        <v>287454</v>
      </c>
      <c r="F16" s="3">
        <v>317634</v>
      </c>
      <c r="G16" s="3">
        <v>331284</v>
      </c>
      <c r="H16" s="3">
        <v>176616</v>
      </c>
      <c r="I16" s="3">
        <v>402223</v>
      </c>
      <c r="J16" s="3">
        <v>384815</v>
      </c>
      <c r="K16" s="3">
        <v>304690</v>
      </c>
      <c r="L16" s="3">
        <v>205447</v>
      </c>
      <c r="M16" s="3">
        <v>352368</v>
      </c>
      <c r="N16" s="3">
        <v>276333</v>
      </c>
      <c r="O16" s="3">
        <v>687901</v>
      </c>
      <c r="P16" s="3">
        <f t="shared" si="0"/>
        <v>1108388</v>
      </c>
      <c r="Q16" s="3">
        <f t="shared" si="1"/>
        <v>1268344</v>
      </c>
      <c r="R16" s="9">
        <f t="shared" si="2"/>
        <v>1522049</v>
      </c>
      <c r="T16" s="12">
        <v>0.16666666666666666</v>
      </c>
    </row>
    <row r="17" spans="1:18" ht="20.100000000000001" customHeight="1" x14ac:dyDescent="0.4">
      <c r="A17" s="6" t="s">
        <v>17</v>
      </c>
      <c r="B17" s="6" t="s">
        <v>17</v>
      </c>
      <c r="C17" s="4" t="s">
        <v>69</v>
      </c>
      <c r="D17" s="3">
        <v>36200</v>
      </c>
      <c r="E17" s="3">
        <v>46984</v>
      </c>
      <c r="F17" s="3">
        <v>38804</v>
      </c>
      <c r="G17" s="3">
        <v>56605</v>
      </c>
      <c r="H17" s="3">
        <v>44265</v>
      </c>
      <c r="I17" s="3">
        <v>80402</v>
      </c>
      <c r="J17" s="3">
        <v>77805</v>
      </c>
      <c r="K17" s="3">
        <v>75310</v>
      </c>
      <c r="L17" s="3">
        <v>73593</v>
      </c>
      <c r="M17" s="3">
        <v>82144</v>
      </c>
      <c r="N17" s="3">
        <v>68190</v>
      </c>
      <c r="O17" s="3">
        <v>103828</v>
      </c>
      <c r="P17" s="3">
        <f t="shared" si="0"/>
        <v>178593</v>
      </c>
      <c r="Q17" s="3">
        <f t="shared" si="1"/>
        <v>277782</v>
      </c>
      <c r="R17" s="9">
        <f t="shared" si="2"/>
        <v>327755</v>
      </c>
    </row>
    <row r="18" spans="1:18" ht="20.100000000000001" customHeight="1" x14ac:dyDescent="0.4">
      <c r="A18" s="6" t="s">
        <v>17</v>
      </c>
      <c r="B18" s="4" t="s">
        <v>25</v>
      </c>
      <c r="C18" s="4" t="s">
        <v>16</v>
      </c>
      <c r="D18" s="3">
        <v>321813</v>
      </c>
      <c r="E18" s="3">
        <v>428128</v>
      </c>
      <c r="F18" s="3">
        <v>289721</v>
      </c>
      <c r="G18" s="3">
        <v>319695</v>
      </c>
      <c r="H18" s="3">
        <v>256714</v>
      </c>
      <c r="I18" s="3">
        <v>417534</v>
      </c>
      <c r="J18" s="3">
        <v>314654</v>
      </c>
      <c r="K18" s="3">
        <v>293938</v>
      </c>
      <c r="L18" s="3">
        <v>204605</v>
      </c>
      <c r="M18" s="3">
        <v>289809</v>
      </c>
      <c r="N18" s="3">
        <v>303141</v>
      </c>
      <c r="O18" s="3">
        <v>366440</v>
      </c>
      <c r="P18" s="3">
        <f t="shared" si="0"/>
        <v>1359357</v>
      </c>
      <c r="Q18" s="3">
        <f t="shared" si="1"/>
        <v>1282840</v>
      </c>
      <c r="R18" s="9">
        <f t="shared" si="2"/>
        <v>1163995</v>
      </c>
    </row>
    <row r="19" spans="1:18" ht="20.100000000000001" customHeight="1" x14ac:dyDescent="0.4">
      <c r="A19" s="6" t="s">
        <v>17</v>
      </c>
      <c r="B19" s="6" t="s">
        <v>17</v>
      </c>
      <c r="C19" s="4" t="s">
        <v>18</v>
      </c>
      <c r="D19" s="3">
        <v>223066</v>
      </c>
      <c r="E19" s="3">
        <v>293420</v>
      </c>
      <c r="F19" s="3">
        <v>238096</v>
      </c>
      <c r="G19" s="3">
        <v>228356</v>
      </c>
      <c r="H19" s="3">
        <v>169748</v>
      </c>
      <c r="I19" s="3">
        <v>286823</v>
      </c>
      <c r="J19" s="3">
        <v>209888</v>
      </c>
      <c r="K19" s="3">
        <v>219915</v>
      </c>
      <c r="L19" s="3">
        <v>156205</v>
      </c>
      <c r="M19" s="3">
        <v>256904</v>
      </c>
      <c r="N19" s="3">
        <v>274031</v>
      </c>
      <c r="O19" s="3">
        <v>333307</v>
      </c>
      <c r="P19" s="3">
        <f t="shared" si="0"/>
        <v>982938</v>
      </c>
      <c r="Q19" s="3">
        <f t="shared" si="1"/>
        <v>886374</v>
      </c>
      <c r="R19" s="9">
        <f t="shared" si="2"/>
        <v>1020447</v>
      </c>
    </row>
    <row r="20" spans="1:18" ht="20.100000000000001" customHeight="1" x14ac:dyDescent="0.4">
      <c r="A20" s="6" t="s">
        <v>17</v>
      </c>
      <c r="B20" s="6" t="s">
        <v>17</v>
      </c>
      <c r="C20" s="4" t="s">
        <v>19</v>
      </c>
      <c r="D20" s="3">
        <v>98747</v>
      </c>
      <c r="E20" s="3">
        <v>134708</v>
      </c>
      <c r="F20" s="3">
        <v>51625</v>
      </c>
      <c r="G20" s="3">
        <v>91339</v>
      </c>
      <c r="H20" s="3">
        <v>86966</v>
      </c>
      <c r="I20" s="3">
        <v>130711</v>
      </c>
      <c r="J20" s="3">
        <v>104766</v>
      </c>
      <c r="K20" s="3">
        <v>74023</v>
      </c>
      <c r="L20" s="3">
        <v>48400</v>
      </c>
      <c r="M20" s="3">
        <v>32905</v>
      </c>
      <c r="N20" s="3">
        <v>29110</v>
      </c>
      <c r="O20" s="3">
        <v>33133</v>
      </c>
      <c r="P20" s="3">
        <f t="shared" si="0"/>
        <v>376419</v>
      </c>
      <c r="Q20" s="3">
        <f t="shared" si="1"/>
        <v>396466</v>
      </c>
      <c r="R20" s="9">
        <f t="shared" si="2"/>
        <v>143548</v>
      </c>
    </row>
    <row r="21" spans="1:18" ht="20.100000000000001" customHeight="1" x14ac:dyDescent="0.4">
      <c r="A21" s="6" t="s">
        <v>17</v>
      </c>
      <c r="B21" s="4" t="s">
        <v>26</v>
      </c>
      <c r="C21" s="4" t="s">
        <v>16</v>
      </c>
      <c r="D21" s="3">
        <v>160563</v>
      </c>
      <c r="E21" s="3">
        <v>151651</v>
      </c>
      <c r="F21" s="3">
        <v>207907</v>
      </c>
      <c r="G21" s="3">
        <v>228947</v>
      </c>
      <c r="H21" s="3">
        <v>184356</v>
      </c>
      <c r="I21" s="3">
        <v>318209</v>
      </c>
      <c r="J21" s="3">
        <v>387436</v>
      </c>
      <c r="K21" s="3">
        <v>194693</v>
      </c>
      <c r="L21" s="3">
        <v>243586</v>
      </c>
      <c r="M21" s="3">
        <v>277374</v>
      </c>
      <c r="N21" s="3">
        <v>432722</v>
      </c>
      <c r="O21" s="3">
        <v>431527</v>
      </c>
      <c r="P21" s="3">
        <f t="shared" si="0"/>
        <v>749068</v>
      </c>
      <c r="Q21" s="3">
        <f t="shared" si="1"/>
        <v>1084694</v>
      </c>
      <c r="R21" s="9">
        <f t="shared" si="2"/>
        <v>1385209</v>
      </c>
    </row>
    <row r="22" spans="1:18" ht="20.100000000000001" customHeight="1" x14ac:dyDescent="0.4">
      <c r="A22" s="6" t="s">
        <v>17</v>
      </c>
      <c r="B22" s="6" t="s">
        <v>17</v>
      </c>
      <c r="C22" s="4" t="s">
        <v>18</v>
      </c>
      <c r="D22" s="3">
        <v>156149</v>
      </c>
      <c r="E22" s="3">
        <v>145864</v>
      </c>
      <c r="F22" s="3">
        <v>198284</v>
      </c>
      <c r="G22" s="3">
        <v>221245</v>
      </c>
      <c r="H22" s="3">
        <v>177789</v>
      </c>
      <c r="I22" s="3">
        <v>309464</v>
      </c>
      <c r="J22" s="3">
        <v>376966</v>
      </c>
      <c r="K22" s="3">
        <v>185646</v>
      </c>
      <c r="L22" s="3">
        <v>237355</v>
      </c>
      <c r="M22" s="3">
        <v>268983</v>
      </c>
      <c r="N22" s="3">
        <v>418621</v>
      </c>
      <c r="O22" s="3">
        <v>419251</v>
      </c>
      <c r="P22" s="3">
        <f t="shared" si="0"/>
        <v>721542</v>
      </c>
      <c r="Q22" s="3">
        <f t="shared" si="1"/>
        <v>1049865</v>
      </c>
      <c r="R22" s="9">
        <f t="shared" si="2"/>
        <v>1344210</v>
      </c>
    </row>
    <row r="23" spans="1:18" ht="20.100000000000001" customHeight="1" x14ac:dyDescent="0.4">
      <c r="A23" s="6" t="s">
        <v>17</v>
      </c>
      <c r="B23" s="6" t="s">
        <v>17</v>
      </c>
      <c r="C23" s="4" t="s">
        <v>19</v>
      </c>
      <c r="D23" s="3">
        <v>4414</v>
      </c>
      <c r="E23" s="3">
        <v>5787</v>
      </c>
      <c r="F23" s="3">
        <v>9623</v>
      </c>
      <c r="G23" s="3">
        <v>7702</v>
      </c>
      <c r="H23" s="3">
        <v>6567</v>
      </c>
      <c r="I23" s="3">
        <v>8745</v>
      </c>
      <c r="J23" s="3">
        <v>10470</v>
      </c>
      <c r="K23" s="3">
        <v>9047</v>
      </c>
      <c r="L23" s="3">
        <v>6231</v>
      </c>
      <c r="M23" s="3">
        <v>8391</v>
      </c>
      <c r="N23" s="3">
        <v>14101</v>
      </c>
      <c r="O23" s="3">
        <v>12276</v>
      </c>
      <c r="P23" s="3">
        <f t="shared" si="0"/>
        <v>27526</v>
      </c>
      <c r="Q23" s="3">
        <f t="shared" si="1"/>
        <v>34829</v>
      </c>
      <c r="R23" s="9">
        <f t="shared" si="2"/>
        <v>40999</v>
      </c>
    </row>
    <row r="24" spans="1:18" ht="20.100000000000001" customHeight="1" x14ac:dyDescent="0.4">
      <c r="A24" s="4" t="s">
        <v>27</v>
      </c>
      <c r="B24" s="4" t="s">
        <v>28</v>
      </c>
      <c r="C24" s="4" t="s">
        <v>16</v>
      </c>
      <c r="D24" s="3">
        <v>742185</v>
      </c>
      <c r="E24" s="3">
        <v>580588</v>
      </c>
      <c r="F24" s="3">
        <v>966491</v>
      </c>
      <c r="G24" s="3">
        <v>791313</v>
      </c>
      <c r="H24" s="3">
        <v>829230</v>
      </c>
      <c r="I24" s="3">
        <v>773789</v>
      </c>
      <c r="J24" s="3">
        <v>1005654</v>
      </c>
      <c r="K24" s="3">
        <v>787586</v>
      </c>
      <c r="L24" s="3">
        <v>1056930</v>
      </c>
      <c r="M24" s="3">
        <v>735515</v>
      </c>
      <c r="N24" s="3">
        <v>925781</v>
      </c>
      <c r="O24" s="3">
        <v>758380</v>
      </c>
      <c r="P24" s="3">
        <f t="shared" si="0"/>
        <v>3080577</v>
      </c>
      <c r="Q24" s="3">
        <f t="shared" si="1"/>
        <v>3396259</v>
      </c>
      <c r="R24" s="9">
        <f t="shared" si="2"/>
        <v>3476606</v>
      </c>
    </row>
    <row r="25" spans="1:18" ht="20.100000000000001" customHeight="1" x14ac:dyDescent="0.4">
      <c r="A25" s="6" t="s">
        <v>17</v>
      </c>
      <c r="B25" s="6" t="s">
        <v>17</v>
      </c>
      <c r="C25" s="4" t="s">
        <v>18</v>
      </c>
      <c r="D25" s="3">
        <v>719426</v>
      </c>
      <c r="E25" s="3">
        <v>552273</v>
      </c>
      <c r="F25" s="3">
        <v>933110</v>
      </c>
      <c r="G25" s="3">
        <v>746323</v>
      </c>
      <c r="H25" s="3">
        <v>780397</v>
      </c>
      <c r="I25" s="3">
        <v>727838</v>
      </c>
      <c r="J25" s="3">
        <v>952364</v>
      </c>
      <c r="K25" s="3">
        <v>751811</v>
      </c>
      <c r="L25" s="3">
        <v>1030312</v>
      </c>
      <c r="M25" s="3">
        <v>705805</v>
      </c>
      <c r="N25" s="3">
        <v>895357</v>
      </c>
      <c r="O25" s="3">
        <v>733530</v>
      </c>
      <c r="P25" s="3">
        <f t="shared" si="0"/>
        <v>2951132</v>
      </c>
      <c r="Q25" s="3">
        <f t="shared" si="1"/>
        <v>3212410</v>
      </c>
      <c r="R25" s="9">
        <f t="shared" si="2"/>
        <v>3365004</v>
      </c>
    </row>
    <row r="26" spans="1:18" ht="20.100000000000001" customHeight="1" x14ac:dyDescent="0.4">
      <c r="A26" s="6" t="s">
        <v>17</v>
      </c>
      <c r="B26" s="6" t="s">
        <v>17</v>
      </c>
      <c r="C26" s="4" t="s">
        <v>19</v>
      </c>
      <c r="D26" s="3">
        <v>22759</v>
      </c>
      <c r="E26" s="3">
        <v>28315</v>
      </c>
      <c r="F26" s="3">
        <v>33381</v>
      </c>
      <c r="G26" s="3">
        <v>44990</v>
      </c>
      <c r="H26" s="3">
        <v>48833</v>
      </c>
      <c r="I26" s="3">
        <v>45951</v>
      </c>
      <c r="J26" s="3">
        <v>53290</v>
      </c>
      <c r="K26" s="3">
        <v>35775</v>
      </c>
      <c r="L26" s="3">
        <v>26618</v>
      </c>
      <c r="M26" s="3">
        <v>29710</v>
      </c>
      <c r="N26" s="3">
        <v>30424</v>
      </c>
      <c r="O26" s="3">
        <v>24850</v>
      </c>
      <c r="P26" s="3">
        <f t="shared" si="0"/>
        <v>129445</v>
      </c>
      <c r="Q26" s="3">
        <f t="shared" si="1"/>
        <v>183849</v>
      </c>
      <c r="R26" s="9">
        <f t="shared" si="2"/>
        <v>111602</v>
      </c>
    </row>
    <row r="27" spans="1:18" ht="20.100000000000001" customHeight="1" x14ac:dyDescent="0.4">
      <c r="A27" s="4" t="s">
        <v>29</v>
      </c>
      <c r="B27" s="4" t="s">
        <v>30</v>
      </c>
      <c r="C27" s="4" t="s">
        <v>16</v>
      </c>
      <c r="D27" s="3">
        <v>9896</v>
      </c>
      <c r="E27" s="3">
        <v>40212</v>
      </c>
      <c r="F27" s="3">
        <v>23985</v>
      </c>
      <c r="G27" s="3">
        <v>28790</v>
      </c>
      <c r="H27" s="3">
        <v>7102</v>
      </c>
      <c r="I27" s="3">
        <v>42873</v>
      </c>
      <c r="J27" s="3">
        <v>17366</v>
      </c>
      <c r="K27" s="3">
        <v>27940</v>
      </c>
      <c r="L27" s="3">
        <v>7080</v>
      </c>
      <c r="M27" s="3">
        <v>38997</v>
      </c>
      <c r="N27" s="3">
        <v>17908</v>
      </c>
      <c r="O27" s="3">
        <v>35238</v>
      </c>
      <c r="P27" s="3">
        <f t="shared" si="0"/>
        <v>102883</v>
      </c>
      <c r="Q27" s="3">
        <f t="shared" si="1"/>
        <v>95281</v>
      </c>
      <c r="R27" s="9">
        <f t="shared" si="2"/>
        <v>99223</v>
      </c>
    </row>
    <row r="28" spans="1:18" ht="20.100000000000001" customHeight="1" x14ac:dyDescent="0.4">
      <c r="A28" s="6" t="s">
        <v>17</v>
      </c>
      <c r="B28" s="6" t="s">
        <v>17</v>
      </c>
      <c r="C28" s="4" t="s">
        <v>18</v>
      </c>
      <c r="D28" s="3">
        <v>9849</v>
      </c>
      <c r="E28" s="3">
        <v>40103</v>
      </c>
      <c r="F28" s="3">
        <v>23950</v>
      </c>
      <c r="G28" s="3">
        <v>28681</v>
      </c>
      <c r="H28" s="3">
        <v>7050</v>
      </c>
      <c r="I28" s="3">
        <v>42756</v>
      </c>
      <c r="J28" s="3">
        <v>17244</v>
      </c>
      <c r="K28" s="3">
        <v>27794</v>
      </c>
      <c r="L28" s="3">
        <v>7060</v>
      </c>
      <c r="M28" s="3">
        <v>38883</v>
      </c>
      <c r="N28" s="3">
        <v>17857</v>
      </c>
      <c r="O28" s="3">
        <v>35204</v>
      </c>
      <c r="P28" s="3">
        <f t="shared" si="0"/>
        <v>102583</v>
      </c>
      <c r="Q28" s="3">
        <f t="shared" si="1"/>
        <v>94844</v>
      </c>
      <c r="R28" s="9">
        <f t="shared" si="2"/>
        <v>99004</v>
      </c>
    </row>
    <row r="29" spans="1:18" ht="20.100000000000001" customHeight="1" x14ac:dyDescent="0.4">
      <c r="A29" s="6" t="s">
        <v>17</v>
      </c>
      <c r="B29" s="6" t="s">
        <v>17</v>
      </c>
      <c r="C29" s="4" t="s">
        <v>19</v>
      </c>
      <c r="D29" s="3">
        <v>47</v>
      </c>
      <c r="E29" s="3">
        <v>109</v>
      </c>
      <c r="F29" s="3">
        <v>35</v>
      </c>
      <c r="G29" s="3">
        <v>109</v>
      </c>
      <c r="H29" s="3">
        <v>52</v>
      </c>
      <c r="I29" s="3">
        <v>117</v>
      </c>
      <c r="J29" s="3">
        <v>122</v>
      </c>
      <c r="K29" s="3">
        <v>146</v>
      </c>
      <c r="L29" s="3">
        <v>20</v>
      </c>
      <c r="M29" s="3">
        <v>114</v>
      </c>
      <c r="N29" s="3">
        <v>51</v>
      </c>
      <c r="O29" s="3">
        <v>34</v>
      </c>
      <c r="P29" s="3">
        <f t="shared" si="0"/>
        <v>300</v>
      </c>
      <c r="Q29" s="3">
        <f t="shared" si="1"/>
        <v>437</v>
      </c>
      <c r="R29" s="9">
        <f t="shared" si="2"/>
        <v>219</v>
      </c>
    </row>
    <row r="30" spans="1:18" ht="20.100000000000001" customHeight="1" x14ac:dyDescent="0.4">
      <c r="A30" s="4" t="s">
        <v>31</v>
      </c>
      <c r="B30" s="4" t="s">
        <v>32</v>
      </c>
      <c r="C30" s="4" t="s">
        <v>16</v>
      </c>
      <c r="D30" s="3">
        <v>90794</v>
      </c>
      <c r="E30" s="3">
        <v>59959</v>
      </c>
      <c r="F30" s="3">
        <v>98803</v>
      </c>
      <c r="G30" s="3">
        <v>77581</v>
      </c>
      <c r="H30" s="3">
        <v>73940</v>
      </c>
      <c r="I30" s="3">
        <v>80877</v>
      </c>
      <c r="J30" s="3">
        <v>102224</v>
      </c>
      <c r="K30" s="3">
        <v>72449</v>
      </c>
      <c r="L30" s="3">
        <v>80765</v>
      </c>
      <c r="M30" s="3">
        <v>79710</v>
      </c>
      <c r="N30" s="3">
        <v>80957</v>
      </c>
      <c r="O30" s="3">
        <v>86995</v>
      </c>
      <c r="P30" s="3">
        <f t="shared" si="0"/>
        <v>327137</v>
      </c>
      <c r="Q30" s="3">
        <f t="shared" si="1"/>
        <v>329490</v>
      </c>
      <c r="R30" s="9">
        <f t="shared" si="2"/>
        <v>328427</v>
      </c>
    </row>
    <row r="31" spans="1:18" ht="20.100000000000001" customHeight="1" x14ac:dyDescent="0.4">
      <c r="A31" s="6" t="s">
        <v>17</v>
      </c>
      <c r="B31" s="6" t="s">
        <v>17</v>
      </c>
      <c r="C31" s="4" t="s">
        <v>18</v>
      </c>
      <c r="D31" s="3">
        <v>90794</v>
      </c>
      <c r="E31" s="3">
        <v>59959</v>
      </c>
      <c r="F31" s="3">
        <v>98803</v>
      </c>
      <c r="G31" s="3">
        <v>77581</v>
      </c>
      <c r="H31" s="3">
        <v>73940</v>
      </c>
      <c r="I31" s="3">
        <v>80877</v>
      </c>
      <c r="J31" s="3">
        <v>102224</v>
      </c>
      <c r="K31" s="3">
        <v>72449</v>
      </c>
      <c r="L31" s="3">
        <v>80765</v>
      </c>
      <c r="M31" s="3">
        <v>79710</v>
      </c>
      <c r="N31" s="3">
        <v>80957</v>
      </c>
      <c r="O31" s="3">
        <v>86995</v>
      </c>
      <c r="P31" s="3">
        <f t="shared" si="0"/>
        <v>327137</v>
      </c>
      <c r="Q31" s="3">
        <f t="shared" si="1"/>
        <v>329490</v>
      </c>
      <c r="R31" s="9">
        <f t="shared" si="2"/>
        <v>328427</v>
      </c>
    </row>
    <row r="32" spans="1:18" ht="20.100000000000001" customHeight="1" x14ac:dyDescent="0.4">
      <c r="A32" s="6" t="s">
        <v>17</v>
      </c>
      <c r="B32" s="6" t="s">
        <v>17</v>
      </c>
      <c r="C32" s="4" t="s">
        <v>19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f t="shared" si="0"/>
        <v>0</v>
      </c>
      <c r="Q32" s="3">
        <f t="shared" si="1"/>
        <v>0</v>
      </c>
      <c r="R32" s="9">
        <f t="shared" si="2"/>
        <v>0</v>
      </c>
    </row>
    <row r="33" spans="1:18" ht="20.100000000000001" customHeight="1" x14ac:dyDescent="0.4">
      <c r="A33" s="6" t="s">
        <v>17</v>
      </c>
      <c r="B33" s="4" t="s">
        <v>33</v>
      </c>
      <c r="C33" s="4" t="s">
        <v>16</v>
      </c>
      <c r="D33" s="3">
        <v>83218</v>
      </c>
      <c r="E33" s="3">
        <v>162671</v>
      </c>
      <c r="F33" s="3">
        <v>189929</v>
      </c>
      <c r="G33" s="3">
        <v>168903</v>
      </c>
      <c r="H33" s="3">
        <v>99091</v>
      </c>
      <c r="I33" s="3">
        <v>193735</v>
      </c>
      <c r="J33" s="3">
        <v>198606</v>
      </c>
      <c r="K33" s="3">
        <v>170404</v>
      </c>
      <c r="L33" s="3">
        <v>125854</v>
      </c>
      <c r="M33" s="3">
        <v>219440</v>
      </c>
      <c r="N33" s="3">
        <v>164549</v>
      </c>
      <c r="O33" s="3">
        <v>188137</v>
      </c>
      <c r="P33" s="3">
        <f t="shared" si="0"/>
        <v>604721</v>
      </c>
      <c r="Q33" s="3">
        <f t="shared" si="1"/>
        <v>661836</v>
      </c>
      <c r="R33" s="9">
        <f t="shared" si="2"/>
        <v>697980</v>
      </c>
    </row>
    <row r="34" spans="1:18" ht="20.100000000000001" customHeight="1" x14ac:dyDescent="0.4">
      <c r="A34" s="6" t="s">
        <v>17</v>
      </c>
      <c r="B34" s="6" t="s">
        <v>17</v>
      </c>
      <c r="C34" s="4" t="s">
        <v>18</v>
      </c>
      <c r="D34" s="3">
        <v>70311</v>
      </c>
      <c r="E34" s="3">
        <v>153476</v>
      </c>
      <c r="F34" s="3">
        <v>171020</v>
      </c>
      <c r="G34" s="3">
        <v>151509</v>
      </c>
      <c r="H34" s="3">
        <v>86782</v>
      </c>
      <c r="I34" s="3">
        <v>184064</v>
      </c>
      <c r="J34" s="3">
        <v>178928</v>
      </c>
      <c r="K34" s="3">
        <v>152976</v>
      </c>
      <c r="L34" s="3">
        <v>115986</v>
      </c>
      <c r="M34" s="3">
        <v>208017</v>
      </c>
      <c r="N34" s="3">
        <v>146958</v>
      </c>
      <c r="O34" s="3">
        <v>172970</v>
      </c>
      <c r="P34" s="3">
        <f t="shared" si="0"/>
        <v>546316</v>
      </c>
      <c r="Q34" s="3">
        <f t="shared" si="1"/>
        <v>602750</v>
      </c>
      <c r="R34" s="9">
        <f t="shared" si="2"/>
        <v>643931</v>
      </c>
    </row>
    <row r="35" spans="1:18" ht="20.100000000000001" customHeight="1" x14ac:dyDescent="0.4">
      <c r="A35" s="6" t="s">
        <v>17</v>
      </c>
      <c r="B35" s="6" t="s">
        <v>17</v>
      </c>
      <c r="C35" s="4" t="s">
        <v>19</v>
      </c>
      <c r="D35" s="3">
        <v>12907</v>
      </c>
      <c r="E35" s="3">
        <v>9195</v>
      </c>
      <c r="F35" s="3">
        <v>18909</v>
      </c>
      <c r="G35" s="3">
        <v>17394</v>
      </c>
      <c r="H35" s="3">
        <v>12309</v>
      </c>
      <c r="I35" s="3">
        <v>9671</v>
      </c>
      <c r="J35" s="3">
        <v>19678</v>
      </c>
      <c r="K35" s="3">
        <v>17428</v>
      </c>
      <c r="L35" s="3">
        <v>9868</v>
      </c>
      <c r="M35" s="3">
        <v>11423</v>
      </c>
      <c r="N35" s="3">
        <v>17591</v>
      </c>
      <c r="O35" s="3">
        <v>15167</v>
      </c>
      <c r="P35" s="3">
        <f t="shared" si="0"/>
        <v>58405</v>
      </c>
      <c r="Q35" s="3">
        <f t="shared" si="1"/>
        <v>59086</v>
      </c>
      <c r="R35" s="9">
        <f t="shared" si="2"/>
        <v>54049</v>
      </c>
    </row>
    <row r="36" spans="1:18" ht="20.100000000000001" customHeight="1" x14ac:dyDescent="0.4">
      <c r="A36" s="4" t="s">
        <v>34</v>
      </c>
      <c r="B36" s="4" t="s">
        <v>35</v>
      </c>
      <c r="C36" s="4" t="s">
        <v>16</v>
      </c>
      <c r="D36" s="3">
        <v>121405</v>
      </c>
      <c r="E36" s="3">
        <v>83552</v>
      </c>
      <c r="F36" s="3">
        <v>67437</v>
      </c>
      <c r="G36" s="3">
        <v>94735</v>
      </c>
      <c r="H36" s="3">
        <v>104944</v>
      </c>
      <c r="I36" s="3">
        <v>91409</v>
      </c>
      <c r="J36" s="3">
        <v>103762</v>
      </c>
      <c r="K36" s="3">
        <v>83838</v>
      </c>
      <c r="L36" s="3">
        <v>74612</v>
      </c>
      <c r="M36" s="3">
        <v>64212</v>
      </c>
      <c r="N36" s="3">
        <v>60723</v>
      </c>
      <c r="O36" s="3">
        <v>58957</v>
      </c>
      <c r="P36" s="3">
        <f t="shared" si="0"/>
        <v>367129</v>
      </c>
      <c r="Q36" s="3">
        <f t="shared" si="1"/>
        <v>383953</v>
      </c>
      <c r="R36" s="9">
        <f t="shared" si="2"/>
        <v>258504</v>
      </c>
    </row>
    <row r="37" spans="1:18" ht="20.100000000000001" customHeight="1" x14ac:dyDescent="0.4">
      <c r="A37" s="6" t="s">
        <v>17</v>
      </c>
      <c r="B37" s="6" t="s">
        <v>17</v>
      </c>
      <c r="C37" s="4" t="s">
        <v>18</v>
      </c>
      <c r="D37" s="3">
        <v>24174</v>
      </c>
      <c r="E37" s="3">
        <v>15392</v>
      </c>
      <c r="F37" s="3">
        <v>33246</v>
      </c>
      <c r="G37" s="3">
        <v>21980</v>
      </c>
      <c r="H37" s="3">
        <v>25307</v>
      </c>
      <c r="I37" s="3">
        <v>17365</v>
      </c>
      <c r="J37" s="3">
        <v>39935</v>
      </c>
      <c r="K37" s="3">
        <v>17758</v>
      </c>
      <c r="L37" s="3">
        <v>16699</v>
      </c>
      <c r="M37" s="3">
        <v>15816</v>
      </c>
      <c r="N37" s="3">
        <v>21953</v>
      </c>
      <c r="O37" s="3">
        <v>14316</v>
      </c>
      <c r="P37" s="3">
        <f t="shared" si="0"/>
        <v>94792</v>
      </c>
      <c r="Q37" s="3">
        <f t="shared" si="1"/>
        <v>100365</v>
      </c>
      <c r="R37" s="9">
        <f t="shared" si="2"/>
        <v>68784</v>
      </c>
    </row>
    <row r="38" spans="1:18" ht="20.100000000000001" customHeight="1" x14ac:dyDescent="0.4">
      <c r="A38" s="6" t="s">
        <v>17</v>
      </c>
      <c r="B38" s="6" t="s">
        <v>17</v>
      </c>
      <c r="C38" s="4" t="s">
        <v>19</v>
      </c>
      <c r="D38" s="3">
        <v>97231</v>
      </c>
      <c r="E38" s="3">
        <v>68160</v>
      </c>
      <c r="F38" s="3">
        <v>34191</v>
      </c>
      <c r="G38" s="3">
        <v>72755</v>
      </c>
      <c r="H38" s="3">
        <v>79637</v>
      </c>
      <c r="I38" s="3">
        <v>74044</v>
      </c>
      <c r="J38" s="3">
        <v>63827</v>
      </c>
      <c r="K38" s="3">
        <v>66080</v>
      </c>
      <c r="L38" s="3">
        <v>57913</v>
      </c>
      <c r="M38" s="3">
        <v>48396</v>
      </c>
      <c r="N38" s="3">
        <v>38770</v>
      </c>
      <c r="O38" s="3">
        <v>44641</v>
      </c>
      <c r="P38" s="3">
        <f t="shared" si="0"/>
        <v>272337</v>
      </c>
      <c r="Q38" s="3">
        <f t="shared" si="1"/>
        <v>283588</v>
      </c>
      <c r="R38" s="9">
        <f t="shared" si="2"/>
        <v>189720</v>
      </c>
    </row>
    <row r="39" spans="1:18" ht="20.100000000000001" customHeight="1" x14ac:dyDescent="0.4">
      <c r="A39" s="4" t="s">
        <v>36</v>
      </c>
      <c r="B39" s="4" t="s">
        <v>37</v>
      </c>
      <c r="C39" s="4" t="s">
        <v>16</v>
      </c>
      <c r="D39" s="3">
        <v>6103</v>
      </c>
      <c r="E39" s="3">
        <v>15733</v>
      </c>
      <c r="F39" s="3">
        <v>11106</v>
      </c>
      <c r="G39" s="3">
        <v>9715</v>
      </c>
      <c r="H39" s="3">
        <v>5735</v>
      </c>
      <c r="I39" s="3">
        <v>14259</v>
      </c>
      <c r="J39" s="3">
        <v>7673</v>
      </c>
      <c r="K39" s="3">
        <v>10014</v>
      </c>
      <c r="L39" s="3">
        <v>5252</v>
      </c>
      <c r="M39" s="3">
        <v>12010</v>
      </c>
      <c r="N39" s="3">
        <v>10068</v>
      </c>
      <c r="O39" s="3">
        <v>11904</v>
      </c>
      <c r="P39" s="3">
        <f t="shared" si="0"/>
        <v>42657</v>
      </c>
      <c r="Q39" s="3">
        <f t="shared" si="1"/>
        <v>37681</v>
      </c>
      <c r="R39" s="9">
        <f t="shared" si="2"/>
        <v>39234</v>
      </c>
    </row>
    <row r="40" spans="1:18" ht="20.100000000000001" customHeight="1" x14ac:dyDescent="0.4">
      <c r="A40" s="6" t="s">
        <v>17</v>
      </c>
      <c r="B40" s="6" t="s">
        <v>17</v>
      </c>
      <c r="C40" s="4" t="s">
        <v>18</v>
      </c>
      <c r="D40" s="3">
        <v>6082</v>
      </c>
      <c r="E40" s="3">
        <v>15683</v>
      </c>
      <c r="F40" s="3">
        <v>11036</v>
      </c>
      <c r="G40" s="3">
        <v>9685</v>
      </c>
      <c r="H40" s="3">
        <v>5708</v>
      </c>
      <c r="I40" s="3">
        <v>14232</v>
      </c>
      <c r="J40" s="3">
        <v>7632</v>
      </c>
      <c r="K40" s="3">
        <v>9953</v>
      </c>
      <c r="L40" s="3">
        <v>5237</v>
      </c>
      <c r="M40" s="3">
        <v>11938</v>
      </c>
      <c r="N40" s="3">
        <v>10033</v>
      </c>
      <c r="O40" s="3">
        <v>11880</v>
      </c>
      <c r="P40" s="3">
        <f t="shared" si="0"/>
        <v>42486</v>
      </c>
      <c r="Q40" s="3">
        <f t="shared" si="1"/>
        <v>37525</v>
      </c>
      <c r="R40" s="9">
        <f t="shared" si="2"/>
        <v>39088</v>
      </c>
    </row>
    <row r="41" spans="1:18" ht="20.100000000000001" customHeight="1" x14ac:dyDescent="0.4">
      <c r="A41" s="6" t="s">
        <v>17</v>
      </c>
      <c r="B41" s="6" t="s">
        <v>17</v>
      </c>
      <c r="C41" s="4" t="s">
        <v>19</v>
      </c>
      <c r="D41" s="3">
        <v>21</v>
      </c>
      <c r="E41" s="3">
        <v>50</v>
      </c>
      <c r="F41" s="3">
        <v>70</v>
      </c>
      <c r="G41" s="3">
        <v>30</v>
      </c>
      <c r="H41" s="3">
        <v>27</v>
      </c>
      <c r="I41" s="3">
        <v>27</v>
      </c>
      <c r="J41" s="3">
        <v>41</v>
      </c>
      <c r="K41" s="3">
        <v>61</v>
      </c>
      <c r="L41" s="3">
        <v>15</v>
      </c>
      <c r="M41" s="3">
        <v>72</v>
      </c>
      <c r="N41" s="3">
        <v>35</v>
      </c>
      <c r="O41" s="3">
        <v>24</v>
      </c>
      <c r="P41" s="3">
        <f t="shared" si="0"/>
        <v>171</v>
      </c>
      <c r="Q41" s="3">
        <f t="shared" si="1"/>
        <v>156</v>
      </c>
      <c r="R41" s="9">
        <f t="shared" si="2"/>
        <v>146</v>
      </c>
    </row>
    <row r="42" spans="1:18" ht="20.100000000000001" customHeight="1" x14ac:dyDescent="0.4">
      <c r="A42" s="4" t="s">
        <v>38</v>
      </c>
      <c r="B42" s="4" t="s">
        <v>39</v>
      </c>
      <c r="C42" s="4" t="s">
        <v>16</v>
      </c>
      <c r="D42" s="3">
        <v>52312</v>
      </c>
      <c r="E42" s="3">
        <v>113613</v>
      </c>
      <c r="F42" s="3">
        <v>99970</v>
      </c>
      <c r="G42" s="3">
        <v>76741</v>
      </c>
      <c r="H42" s="3">
        <v>52203</v>
      </c>
      <c r="I42" s="3">
        <v>120945</v>
      </c>
      <c r="J42" s="3">
        <v>78779</v>
      </c>
      <c r="K42" s="3">
        <v>81791</v>
      </c>
      <c r="L42" s="3">
        <v>58742</v>
      </c>
      <c r="M42" s="3">
        <v>116535</v>
      </c>
      <c r="N42" s="3">
        <v>91415</v>
      </c>
      <c r="O42" s="3">
        <v>97316</v>
      </c>
      <c r="P42" s="3">
        <f t="shared" si="0"/>
        <v>342636</v>
      </c>
      <c r="Q42" s="3">
        <f t="shared" si="1"/>
        <v>333718</v>
      </c>
      <c r="R42" s="9">
        <f t="shared" si="2"/>
        <v>364008</v>
      </c>
    </row>
    <row r="43" spans="1:18" ht="20.100000000000001" customHeight="1" x14ac:dyDescent="0.4">
      <c r="A43" s="6" t="s">
        <v>17</v>
      </c>
      <c r="B43" s="6" t="s">
        <v>17</v>
      </c>
      <c r="C43" s="4" t="s">
        <v>18</v>
      </c>
      <c r="D43" s="3">
        <v>50370</v>
      </c>
      <c r="E43" s="3">
        <v>111081</v>
      </c>
      <c r="F43" s="3">
        <v>97499</v>
      </c>
      <c r="G43" s="3">
        <v>74513</v>
      </c>
      <c r="H43" s="3">
        <v>51083</v>
      </c>
      <c r="I43" s="3">
        <v>118930</v>
      </c>
      <c r="J43" s="3">
        <v>77655</v>
      </c>
      <c r="K43" s="3">
        <v>80742</v>
      </c>
      <c r="L43" s="3">
        <v>58068</v>
      </c>
      <c r="M43" s="3">
        <v>114797</v>
      </c>
      <c r="N43" s="3">
        <v>89137</v>
      </c>
      <c r="O43" s="3">
        <v>94855</v>
      </c>
      <c r="P43" s="3">
        <f t="shared" si="0"/>
        <v>333463</v>
      </c>
      <c r="Q43" s="3">
        <f t="shared" si="1"/>
        <v>328410</v>
      </c>
      <c r="R43" s="9">
        <f t="shared" si="2"/>
        <v>356857</v>
      </c>
    </row>
    <row r="44" spans="1:18" ht="20.100000000000001" customHeight="1" x14ac:dyDescent="0.4">
      <c r="A44" s="7" t="s">
        <v>17</v>
      </c>
      <c r="B44" s="7" t="s">
        <v>17</v>
      </c>
      <c r="C44" s="5" t="s">
        <v>19</v>
      </c>
      <c r="D44" s="3">
        <v>1942</v>
      </c>
      <c r="E44" s="3">
        <v>2532</v>
      </c>
      <c r="F44" s="3">
        <v>2471</v>
      </c>
      <c r="G44" s="3">
        <v>2228</v>
      </c>
      <c r="H44" s="3">
        <v>1120</v>
      </c>
      <c r="I44" s="3">
        <v>2015</v>
      </c>
      <c r="J44" s="3">
        <v>1124</v>
      </c>
      <c r="K44" s="3">
        <v>1049</v>
      </c>
      <c r="L44" s="3">
        <v>674</v>
      </c>
      <c r="M44" s="3">
        <v>1738</v>
      </c>
      <c r="N44" s="3">
        <v>2278</v>
      </c>
      <c r="O44" s="3">
        <v>2461</v>
      </c>
      <c r="P44" s="3">
        <f t="shared" si="0"/>
        <v>9173</v>
      </c>
      <c r="Q44" s="3">
        <f t="shared" si="1"/>
        <v>5308</v>
      </c>
      <c r="R44" s="9">
        <f t="shared" si="2"/>
        <v>7151</v>
      </c>
    </row>
    <row r="47" spans="1:18" x14ac:dyDescent="0.4">
      <c r="I47" t="s">
        <v>60</v>
      </c>
      <c r="L47" t="s">
        <v>65</v>
      </c>
    </row>
    <row r="48" spans="1:18" x14ac:dyDescent="0.4">
      <c r="I48" t="s">
        <v>61</v>
      </c>
    </row>
    <row r="49" spans="9:9" x14ac:dyDescent="0.4">
      <c r="I49" t="s">
        <v>62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7.399999999999999" x14ac:dyDescent="0.4"/>
  <sheetData>
    <row r="1" spans="1:2" x14ac:dyDescent="0.4">
      <c r="A1" s="8" t="s">
        <v>40</v>
      </c>
      <c r="B1" s="8" t="s">
        <v>41</v>
      </c>
    </row>
    <row r="2" spans="1:2" x14ac:dyDescent="0.4">
      <c r="A2" s="8" t="s">
        <v>42</v>
      </c>
      <c r="B2" s="8" t="s">
        <v>43</v>
      </c>
    </row>
    <row r="3" spans="1:2" x14ac:dyDescent="0.4">
      <c r="A3" s="8" t="s">
        <v>44</v>
      </c>
      <c r="B3" s="8" t="s">
        <v>45</v>
      </c>
    </row>
    <row r="4" spans="1:2" x14ac:dyDescent="0.4">
      <c r="A4" s="8" t="s">
        <v>46</v>
      </c>
      <c r="B4" s="8" t="s">
        <v>47</v>
      </c>
    </row>
    <row r="5" spans="1:2" x14ac:dyDescent="0.4">
      <c r="A5" s="8" t="s">
        <v>48</v>
      </c>
      <c r="B5" s="8" t="s">
        <v>49</v>
      </c>
    </row>
    <row r="6" spans="1:2" x14ac:dyDescent="0.4">
      <c r="A6" s="8" t="s">
        <v>50</v>
      </c>
      <c r="B6" s="8" t="s">
        <v>51</v>
      </c>
    </row>
    <row r="7" spans="1:2" x14ac:dyDescent="0.4">
      <c r="A7" s="8" t="s">
        <v>17</v>
      </c>
      <c r="B7" s="8" t="s">
        <v>52</v>
      </c>
    </row>
    <row r="8" spans="1:2" x14ac:dyDescent="0.4">
      <c r="A8" s="8" t="s">
        <v>53</v>
      </c>
      <c r="B8" s="8" t="s">
        <v>54</v>
      </c>
    </row>
    <row r="9" spans="1:2" x14ac:dyDescent="0.4">
      <c r="A9" s="8" t="s">
        <v>55</v>
      </c>
    </row>
    <row r="10" spans="1:2" x14ac:dyDescent="0.4">
      <c r="A10" s="8" t="s">
        <v>56</v>
      </c>
      <c r="B10" s="8" t="s">
        <v>57</v>
      </c>
    </row>
    <row r="11" spans="1:2" x14ac:dyDescent="0.4">
      <c r="A11" s="8" t="s">
        <v>17</v>
      </c>
      <c r="B11" s="8" t="s">
        <v>58</v>
      </c>
    </row>
    <row r="12" spans="1:2" x14ac:dyDescent="0.4">
      <c r="A12" s="8" t="s">
        <v>17</v>
      </c>
      <c r="B12" s="8"/>
    </row>
    <row r="13" spans="1:2" x14ac:dyDescent="0.4">
      <c r="A13" s="8" t="s">
        <v>17</v>
      </c>
      <c r="B13" s="8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parkjeongah</cp:lastModifiedBy>
  <dcterms:created xsi:type="dcterms:W3CDTF">2018-05-27T17:41:23Z</dcterms:created>
  <dcterms:modified xsi:type="dcterms:W3CDTF">2018-05-28T08:29:58Z</dcterms:modified>
</cp:coreProperties>
</file>