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EXISTENCIAS!$A$1:$E$61</definedName>
  </definedNames>
  <calcPr calcId="162913"/>
</workbook>
</file>

<file path=xl/calcChain.xml><?xml version="1.0" encoding="utf-8"?>
<calcChain xmlns="http://schemas.openxmlformats.org/spreadsheetml/2006/main">
  <c r="AE5" i="2" l="1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62" i="2" s="1"/>
  <c r="C71" i="2" s="1"/>
  <c r="AJ7" i="2"/>
  <c r="AI7" i="2"/>
  <c r="AI62" i="2" s="1"/>
  <c r="C69" i="2" s="1"/>
  <c r="AH7" i="2"/>
  <c r="AG7" i="2"/>
  <c r="AG62" i="2" s="1"/>
  <c r="C67" i="2" s="1"/>
  <c r="AF7" i="2"/>
  <c r="AE7" i="2"/>
  <c r="AE62" i="2" s="1"/>
  <c r="C65" i="2" s="1"/>
  <c r="AK5" i="2"/>
  <c r="AJ5" i="2"/>
  <c r="AJ62" i="2" s="1"/>
  <c r="C70" i="2" s="1"/>
  <c r="AI5" i="2"/>
  <c r="AH5" i="2"/>
  <c r="AH62" i="2" s="1"/>
  <c r="C68" i="2" s="1"/>
  <c r="AG5" i="2"/>
  <c r="AF5" i="2"/>
  <c r="AF62" i="2" s="1"/>
  <c r="C66" i="2" s="1"/>
</calcChain>
</file>

<file path=xl/sharedStrings.xml><?xml version="1.0" encoding="utf-8"?>
<sst xmlns="http://schemas.openxmlformats.org/spreadsheetml/2006/main" count="217" uniqueCount="93">
  <si>
    <t>GRUPO ABARROTES AZTECA</t>
  </si>
  <si>
    <t>EXISTENCIAS</t>
  </si>
  <si>
    <t>PEDIDOS A 'TACAMBA' 14-05-2018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</si>
  <si>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</si>
  <si>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</si>
  <si>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</si>
  <si>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</si>
  <si>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</si>
  <si>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</si>
  <si>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</si>
  <si>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</si>
  <si>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CAFE CAPUCHINO INST. VERDE 20/28 GRS.</t>
  </si>
  <si>
    <t>NESCAFE CLASICO 4/1 KG.</t>
  </si>
  <si>
    <t>CREMAS Y CEPILLOS DENTALES</t>
  </si>
  <si>
    <t xml:space="preserve">COLGATE TOTAL 36/2/100 ML. </t>
  </si>
  <si>
    <t>CONSOMES</t>
  </si>
  <si>
    <t>KNORR SUIZA 24/100 GRS.</t>
  </si>
  <si>
    <t>CHOCOLATE EN POLVO</t>
  </si>
  <si>
    <t>CHOCO MILK LATA 400 GRS. 24 PZAS. **</t>
  </si>
  <si>
    <t>DETERGENTES</t>
  </si>
  <si>
    <t>AXION LIQUIDO 12/400 ML. TRICLORO</t>
  </si>
  <si>
    <t>BLANCA NIEVES 10/1 KG.</t>
  </si>
  <si>
    <t>BLANCA NIEVES 20/500 GRS.</t>
  </si>
  <si>
    <t>ROMA 4/5 KG.</t>
  </si>
  <si>
    <t>ROMA 40/250 GRS.</t>
  </si>
  <si>
    <t>SALVO LIQUIDO LIMON 12/900 ML.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</si>
  <si>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</si>
  <si>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</si>
  <si>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</si>
  <si>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</si>
  <si>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</si>
  <si>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</si>
  <si>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</si>
  <si>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</si>
  <si>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</si>
  <si>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</si>
  <si>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BIDA MANGO 10/200 ML.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</si>
  <si>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</si>
  <si>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</si>
  <si>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</si>
  <si>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</si>
  <si>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</si>
  <si>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</si>
  <si>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</si>
  <si>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</si>
  <si>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LECHE NIDO ENTERA 6/1.6 KG.</t>
  </si>
  <si>
    <t>LIMPIADORES</t>
  </si>
  <si>
    <t>FABULOSO COMPLETE  12/828 ML. MENTA</t>
  </si>
  <si>
    <t>FABULOSO COMPLETE  12/828 ML. PINO Y EUCALIPTO</t>
  </si>
  <si>
    <t>PASTILLA PATO PURIFIC MR MUSCULO 12/40 G</t>
  </si>
  <si>
    <t>MOLES Y MERMELADAS</t>
  </si>
  <si>
    <t>MOLE ROJO DOÑA MARIA 24/125 GRS.</t>
  </si>
  <si>
    <t>SOPAS INSTANTANEAS</t>
  </si>
  <si>
    <t>KNORR ARROZ A LA MEXICANA 12/160 GRS.</t>
  </si>
  <si>
    <t>KNORR ARROZ BLANCO 12/160 GRS.</t>
  </si>
  <si>
    <t>SOPAS DE PASTA</t>
  </si>
  <si>
    <t>LSPAST0000015</t>
  </si>
  <si>
    <t>PASTA VESTA 20/160 GRS. PLUMA</t>
  </si>
  <si>
    <t>SALSAS</t>
  </si>
  <si>
    <t>SALSA HUICHOL PICANTE 24/190 ML.</t>
  </si>
  <si>
    <t>TOALLAS FEMENINAS</t>
  </si>
  <si>
    <t>KOTEX ANATOMICA S/A 12/10 PZA</t>
  </si>
  <si>
    <t>KOTEX U- UNIKA (UNICA) NOCTURNA C/ALAS 8/10 PZAS.</t>
  </si>
  <si>
    <t>SABA TEENS LARGA ULT. C/A 12/10 PZAS.</t>
  </si>
  <si>
    <t>VERDURAS EN LATA</t>
  </si>
  <si>
    <t>CHAMPIÑONES LA PRATERIA 6/2.8 KG</t>
  </si>
  <si>
    <t>CHICHAROS C/Z CLEMENTE JAQUES 24/420 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</si>
  <si>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</si>
  <si>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</si>
  <si>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</si>
  <si>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</si>
  <si>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</si>
  <si>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</si>
  <si>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</si>
  <si>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</si>
  <si>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</si>
  <si>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</si>
  <si>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</si>
  <si>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</si>
  <si>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</si>
  <si>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</si>
  <si>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</si>
  <si>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</si>
  <si>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</si>
  <si>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</si>
  <si>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BEREA</t>
  </si>
  <si>
    <t>DUERO</t>
  </si>
  <si>
    <t>DECASA</t>
  </si>
  <si>
    <t>19 HERMANOS</t>
  </si>
  <si>
    <t>SAHUAYO</t>
  </si>
  <si>
    <t>VIOLETA</t>
  </si>
  <si>
    <t>MODERNA</t>
  </si>
  <si>
    <t>PRATERIA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</si>
</sst>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view="pageLayout" zoomScaleNormal="100" workbookViewId="0">
      <selection activeCell="C62" sqref="C62"/>
    </sheetView>
  </sheetViews>
  <sheetFormatPr baseColWidth="10" defaultColWidth="9.140625" defaultRowHeight="15"/>
  <cols>
    <col min="1" max="3" width="6" customWidth="1"/>
    <col min="4" max="4" width="22.42578125" style="30" customWidth="1"/>
    <col min="5" max="5" width="54.5703125" style="26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3"/>
      <c r="D2" s="29"/>
      <c r="E2" s="25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4" t="s">
        <v>7</v>
      </c>
    </row>
    <row r="4" spans="1:5" ht="15.75">
      <c r="E4" s="27" t="s">
        <v>8</v>
      </c>
    </row>
    <row r="5" spans="1:5" ht="15.75">
      <c r="A5" s="13">
        <v>4</v>
      </c>
      <c r="B5" s="13"/>
      <c r="C5" s="13">
        <v>0</v>
      </c>
      <c r="D5" s="31">
        <v>7501491000949</v>
      </c>
      <c r="E5" s="19" t="s">
        <v>9</v>
      </c>
    </row>
    <row r="6" spans="1:5" ht="15.75">
      <c r="E6" s="27" t="s">
        <v>10</v>
      </c>
    </row>
    <row r="7" spans="1:5" ht="15.75">
      <c r="A7" s="13">
        <v>18</v>
      </c>
      <c r="B7" s="13"/>
      <c r="C7" s="13">
        <v>0</v>
      </c>
      <c r="D7" s="31">
        <v>7503006218026</v>
      </c>
      <c r="E7" s="19" t="s">
        <v>11</v>
      </c>
    </row>
    <row r="8" spans="1:5" ht="15.75">
      <c r="A8" s="13">
        <v>0</v>
      </c>
      <c r="B8" s="13"/>
      <c r="C8" s="13">
        <v>8</v>
      </c>
      <c r="D8" s="32">
        <v>7501059209633</v>
      </c>
      <c r="E8" s="19" t="s">
        <v>12</v>
      </c>
    </row>
    <row r="9" spans="1:5" ht="15.75">
      <c r="E9" s="27" t="s">
        <v>13</v>
      </c>
    </row>
    <row r="10" spans="1:5" ht="15.75">
      <c r="A10" s="13">
        <v>0</v>
      </c>
      <c r="B10" s="13">
        <v>108</v>
      </c>
      <c r="C10" s="13">
        <v>3</v>
      </c>
      <c r="D10" s="31">
        <v>46007080</v>
      </c>
      <c r="E10" s="19" t="s">
        <v>14</v>
      </c>
    </row>
    <row r="11" spans="1:5" ht="15.75">
      <c r="E11" s="27" t="s">
        <v>15</v>
      </c>
    </row>
    <row r="12" spans="1:5" ht="15.75">
      <c r="A12" s="13">
        <v>5</v>
      </c>
      <c r="B12" s="13"/>
      <c r="C12" s="13">
        <v>0</v>
      </c>
      <c r="D12" s="31">
        <v>2402</v>
      </c>
      <c r="E12" s="19" t="s">
        <v>16</v>
      </c>
    </row>
    <row r="13" spans="1:5" ht="15.75">
      <c r="E13" s="27" t="s">
        <v>17</v>
      </c>
    </row>
    <row r="14" spans="1:5" ht="15.75">
      <c r="A14" s="13">
        <v>0</v>
      </c>
      <c r="B14" s="13"/>
      <c r="C14" s="13">
        <v>3</v>
      </c>
      <c r="D14" s="31">
        <v>7501052416302</v>
      </c>
      <c r="E14" s="19" t="s">
        <v>18</v>
      </c>
    </row>
    <row r="15" spans="1:5" ht="15.75">
      <c r="E15" s="27" t="s">
        <v>19</v>
      </c>
    </row>
    <row r="16" spans="1:5" ht="15.75">
      <c r="A16" s="13">
        <v>7</v>
      </c>
      <c r="B16" s="13"/>
      <c r="C16" s="13">
        <v>0</v>
      </c>
      <c r="D16" s="31">
        <v>29894</v>
      </c>
      <c r="E16" s="19" t="s">
        <v>20</v>
      </c>
    </row>
    <row r="17" spans="1:5" ht="15.75">
      <c r="A17" s="13">
        <v>61</v>
      </c>
      <c r="B17" s="13"/>
      <c r="C17" s="13">
        <v>0</v>
      </c>
      <c r="D17" s="31">
        <v>7501026027533</v>
      </c>
      <c r="E17" s="19" t="s">
        <v>21</v>
      </c>
    </row>
    <row r="18" spans="1:5" ht="15.75">
      <c r="A18" s="13">
        <v>35</v>
      </c>
      <c r="B18" s="13"/>
      <c r="C18" s="13">
        <v>30</v>
      </c>
      <c r="D18" s="31">
        <v>7501026027540</v>
      </c>
      <c r="E18" s="19" t="s">
        <v>22</v>
      </c>
    </row>
    <row r="19" spans="1:5" ht="15.75">
      <c r="A19" s="13">
        <v>0</v>
      </c>
      <c r="B19" s="13"/>
      <c r="C19" s="13">
        <v>10</v>
      </c>
      <c r="D19" s="31">
        <v>7501026004480</v>
      </c>
      <c r="E19" s="19" t="s">
        <v>23</v>
      </c>
    </row>
    <row r="20" spans="1:5" ht="15.75">
      <c r="A20" s="13">
        <v>0</v>
      </c>
      <c r="B20" s="13"/>
      <c r="C20" s="13">
        <v>50</v>
      </c>
      <c r="D20" s="31">
        <v>7501026004626</v>
      </c>
      <c r="E20" s="19" t="s">
        <v>24</v>
      </c>
    </row>
    <row r="21" spans="1:5" ht="15.75">
      <c r="A21" s="13">
        <v>10</v>
      </c>
      <c r="B21" s="13"/>
      <c r="C21" s="13">
        <v>15</v>
      </c>
      <c r="D21" s="31">
        <v>112558</v>
      </c>
      <c r="E21" s="19" t="s">
        <v>25</v>
      </c>
    </row>
    <row r="22" spans="1:5" ht="15.75">
      <c r="E22" s="27" t="s">
        <v>26</v>
      </c>
    </row>
    <row r="23" spans="1:5" ht="15.75">
      <c r="A23" s="13">
        <v>4</v>
      </c>
      <c r="B23" s="13"/>
      <c r="C23" s="13">
        <v>0</v>
      </c>
      <c r="D23" s="31">
        <v>7501003302097</v>
      </c>
      <c r="E23" s="19" t="s">
        <v>27</v>
      </c>
    </row>
    <row r="24" spans="1:5" ht="15.75">
      <c r="E24" s="27" t="s">
        <v>28</v>
      </c>
    </row>
    <row r="25" spans="1:5" ht="15.75">
      <c r="A25" s="13">
        <v>14</v>
      </c>
      <c r="B25" s="13"/>
      <c r="C25" s="13">
        <v>0</v>
      </c>
      <c r="D25" s="31">
        <v>3935</v>
      </c>
      <c r="E25" s="19" t="s">
        <v>29</v>
      </c>
    </row>
    <row r="26" spans="1:5" ht="15.75">
      <c r="A26" s="13">
        <v>6</v>
      </c>
      <c r="B26" s="13"/>
      <c r="C26" s="13">
        <v>10</v>
      </c>
      <c r="D26" s="31">
        <v>7501071307772</v>
      </c>
      <c r="E26" s="19" t="s">
        <v>30</v>
      </c>
    </row>
    <row r="27" spans="1:5" ht="15.75">
      <c r="E27" s="27" t="s">
        <v>31</v>
      </c>
    </row>
    <row r="28" spans="1:5" ht="15.75">
      <c r="A28" s="13">
        <v>7</v>
      </c>
      <c r="B28" s="13"/>
      <c r="C28" s="13">
        <v>0</v>
      </c>
      <c r="D28" s="31">
        <v>75010064201</v>
      </c>
      <c r="E28" s="19" t="s">
        <v>32</v>
      </c>
    </row>
    <row r="29" spans="1:5" ht="15.75">
      <c r="E29" s="27" t="s">
        <v>33</v>
      </c>
    </row>
    <row r="30" spans="1:5" ht="15.75">
      <c r="A30" s="13">
        <v>11</v>
      </c>
      <c r="B30" s="13"/>
      <c r="C30" s="13">
        <v>0</v>
      </c>
      <c r="D30" s="31">
        <v>4013</v>
      </c>
      <c r="E30" s="19" t="s">
        <v>34</v>
      </c>
    </row>
    <row r="31" spans="1:5" ht="15.75">
      <c r="E31" s="27" t="s">
        <v>35</v>
      </c>
    </row>
    <row r="32" spans="1:5" ht="15.75">
      <c r="A32" s="13">
        <v>10</v>
      </c>
      <c r="B32" s="13"/>
      <c r="C32" s="13">
        <v>0</v>
      </c>
      <c r="D32" s="31">
        <v>7501013144038</v>
      </c>
      <c r="E32" s="19" t="s">
        <v>36</v>
      </c>
    </row>
    <row r="33" spans="1:5" ht="15.75">
      <c r="E33" s="27" t="s">
        <v>37</v>
      </c>
    </row>
    <row r="34" spans="1:5" ht="15.75">
      <c r="A34" s="13">
        <v>7</v>
      </c>
      <c r="B34" s="13"/>
      <c r="C34" s="13">
        <v>0</v>
      </c>
      <c r="D34" s="31" t="s">
        <v>38</v>
      </c>
      <c r="E34" s="19" t="s">
        <v>39</v>
      </c>
    </row>
    <row r="35" spans="1:5" ht="15.75">
      <c r="A35" s="13">
        <v>1</v>
      </c>
      <c r="B35" s="13"/>
      <c r="C35" s="13">
        <v>0</v>
      </c>
      <c r="D35" s="31">
        <v>7500151104</v>
      </c>
      <c r="E35" s="19" t="s">
        <v>40</v>
      </c>
    </row>
    <row r="36" spans="1:5" ht="15.75">
      <c r="E36" s="27" t="s">
        <v>41</v>
      </c>
    </row>
    <row r="37" spans="1:5" ht="15.75">
      <c r="A37" s="13">
        <v>6</v>
      </c>
      <c r="B37" s="13">
        <v>208</v>
      </c>
      <c r="C37" s="13">
        <v>0</v>
      </c>
      <c r="D37" s="31">
        <v>4574</v>
      </c>
      <c r="E37" s="19" t="s">
        <v>42</v>
      </c>
    </row>
    <row r="38" spans="1:5" ht="15.75">
      <c r="E38" s="27" t="s">
        <v>43</v>
      </c>
    </row>
    <row r="39" spans="1:5" ht="15.75">
      <c r="A39" s="13">
        <v>8</v>
      </c>
      <c r="B39" s="13"/>
      <c r="C39" s="13">
        <v>0</v>
      </c>
      <c r="D39" s="31">
        <v>7501059255616</v>
      </c>
      <c r="E39" s="19" t="s">
        <v>44</v>
      </c>
    </row>
    <row r="40" spans="1:5" ht="15.75">
      <c r="A40" s="13">
        <v>2</v>
      </c>
      <c r="B40" s="13"/>
      <c r="C40" s="13">
        <v>0</v>
      </c>
      <c r="D40" s="31">
        <v>7501059242194</v>
      </c>
      <c r="E40" s="19" t="s">
        <v>45</v>
      </c>
    </row>
    <row r="41" spans="1:5" ht="15.75">
      <c r="E41" s="27" t="s">
        <v>46</v>
      </c>
    </row>
    <row r="42" spans="1:5" ht="15.75">
      <c r="A42" s="13">
        <v>3</v>
      </c>
      <c r="B42" s="13"/>
      <c r="C42" s="13">
        <v>10</v>
      </c>
      <c r="D42" s="31">
        <v>75095400202</v>
      </c>
      <c r="E42" s="19" t="s">
        <v>47</v>
      </c>
    </row>
    <row r="43" spans="1:5" ht="15.75">
      <c r="A43" s="13">
        <v>10</v>
      </c>
      <c r="B43" s="13"/>
      <c r="C43" s="13">
        <v>0</v>
      </c>
      <c r="D43" s="31">
        <v>75095400201</v>
      </c>
      <c r="E43" s="28" t="s">
        <v>48</v>
      </c>
    </row>
    <row r="44" spans="1:5" ht="15.75">
      <c r="A44" s="13">
        <v>2</v>
      </c>
      <c r="B44" s="13"/>
      <c r="C44" s="13">
        <v>0</v>
      </c>
      <c r="D44" s="31">
        <v>7501032905327</v>
      </c>
      <c r="E44" s="19" t="s">
        <v>49</v>
      </c>
    </row>
    <row r="45" spans="1:5" ht="15.75">
      <c r="E45" s="27" t="s">
        <v>50</v>
      </c>
    </row>
    <row r="46" spans="1:5" ht="15.75">
      <c r="A46" s="13">
        <v>5</v>
      </c>
      <c r="B46" s="13"/>
      <c r="C46" s="13">
        <v>0</v>
      </c>
      <c r="D46" s="31">
        <v>5303</v>
      </c>
      <c r="E46" s="19" t="s">
        <v>51</v>
      </c>
    </row>
    <row r="47" spans="1:5" ht="15.75">
      <c r="E47" s="27" t="s">
        <v>52</v>
      </c>
    </row>
    <row r="48" spans="1:5" ht="15.75">
      <c r="A48" s="13">
        <v>3</v>
      </c>
      <c r="B48" s="13"/>
      <c r="C48" s="13">
        <v>0</v>
      </c>
      <c r="D48" s="31">
        <v>6608</v>
      </c>
      <c r="E48" s="19" t="s">
        <v>53</v>
      </c>
    </row>
    <row r="49" spans="1:5" ht="15.75">
      <c r="A49" s="13">
        <v>6</v>
      </c>
      <c r="B49" s="13"/>
      <c r="C49" s="13">
        <v>0</v>
      </c>
      <c r="D49" s="31">
        <v>6623</v>
      </c>
      <c r="E49" s="19" t="s">
        <v>54</v>
      </c>
    </row>
    <row r="50" spans="1:5" ht="15.75">
      <c r="E50" s="27" t="s">
        <v>55</v>
      </c>
    </row>
    <row r="51" spans="1:5" ht="15.75">
      <c r="A51" s="13">
        <v>2</v>
      </c>
      <c r="B51" s="13"/>
      <c r="C51" s="13">
        <v>0</v>
      </c>
      <c r="D51" s="31" t="s">
        <v>56</v>
      </c>
      <c r="E51" s="19" t="s">
        <v>57</v>
      </c>
    </row>
    <row r="52" spans="1:5" ht="15.75">
      <c r="E52" s="27" t="s">
        <v>58</v>
      </c>
    </row>
    <row r="53" spans="1:5" ht="15.75">
      <c r="A53" s="13">
        <v>3</v>
      </c>
      <c r="B53" s="13"/>
      <c r="C53" s="13">
        <v>3</v>
      </c>
      <c r="D53" s="31">
        <v>10006</v>
      </c>
      <c r="E53" s="19" t="s">
        <v>59</v>
      </c>
    </row>
    <row r="54" spans="1:5" ht="15.75">
      <c r="E54" s="27" t="s">
        <v>60</v>
      </c>
    </row>
    <row r="55" spans="1:5" ht="15.75">
      <c r="A55" s="13">
        <v>7</v>
      </c>
      <c r="B55" s="13"/>
      <c r="C55" s="13">
        <v>0</v>
      </c>
      <c r="D55" s="31">
        <v>7501943427904</v>
      </c>
      <c r="E55" s="19" t="s">
        <v>61</v>
      </c>
    </row>
    <row r="56" spans="1:5" ht="15.75">
      <c r="A56" s="13">
        <v>10</v>
      </c>
      <c r="B56" s="13"/>
      <c r="C56" s="13">
        <v>0</v>
      </c>
      <c r="D56" s="31">
        <v>7501943494855</v>
      </c>
      <c r="E56" s="28" t="s">
        <v>62</v>
      </c>
    </row>
    <row r="57" spans="1:5" ht="15.75">
      <c r="A57" s="13">
        <v>2</v>
      </c>
      <c r="B57" s="13"/>
      <c r="C57" s="13">
        <v>10</v>
      </c>
      <c r="D57" s="31">
        <v>1576</v>
      </c>
      <c r="E57" s="19" t="s">
        <v>63</v>
      </c>
    </row>
    <row r="58" spans="1:5" ht="15.75">
      <c r="E58" s="27" t="s">
        <v>64</v>
      </c>
    </row>
    <row r="59" spans="1:5" ht="15.75">
      <c r="A59" s="13">
        <v>1</v>
      </c>
      <c r="B59" s="13"/>
      <c r="C59" s="13">
        <v>0</v>
      </c>
      <c r="D59" s="31">
        <v>26655</v>
      </c>
      <c r="E59" s="19" t="s">
        <v>65</v>
      </c>
    </row>
    <row r="60" spans="1:5" ht="15.75">
      <c r="A60" s="13">
        <v>3</v>
      </c>
      <c r="B60" s="13"/>
      <c r="C60" s="13">
        <v>10</v>
      </c>
      <c r="D60" s="31">
        <v>7139</v>
      </c>
      <c r="E60" s="19" t="s">
        <v>66</v>
      </c>
    </row>
    <row r="61" spans="1:5" ht="15.75">
      <c r="A61" s="13">
        <v>8</v>
      </c>
      <c r="B61" s="13"/>
      <c r="C61" s="13">
        <v>0</v>
      </c>
      <c r="D61" s="31">
        <v>21362</v>
      </c>
      <c r="E61" s="19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55208333333333337" top="0.75" bottom="0.75" header="0.3" footer="0.3"/>
  <pageSetup orientation="portrait" r:id="rId1"/>
  <headerFooter>
    <oddFooter>&amp;LVICTORIA EXT 111&amp;C&amp;P/&amp;N TACAMBA&amp;R&amp;D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selection activeCell="B9" sqref="B9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" customWidth="1"/>
    <col min="31" max="36" width="0" hidden="1" customWidth="1"/>
  </cols>
  <sheetData>
    <row r="1" spans="1:37" ht="15.75">
      <c r="A1" s="33" t="s">
        <v>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1"/>
      <c r="B2" s="33" t="s">
        <v>2</v>
      </c>
      <c r="C2" s="34"/>
      <c r="D2" s="34"/>
      <c r="E2" s="34"/>
      <c r="F2" s="34"/>
      <c r="G2" s="34"/>
      <c r="H2" s="36" t="s">
        <v>69</v>
      </c>
      <c r="I2" s="34"/>
      <c r="J2" s="34"/>
      <c r="K2" s="34"/>
      <c r="L2" s="37" t="s">
        <v>70</v>
      </c>
      <c r="M2" s="34"/>
      <c r="N2" s="34"/>
      <c r="O2" s="38" t="s">
        <v>71</v>
      </c>
      <c r="P2" s="34"/>
      <c r="Q2" s="34"/>
      <c r="R2" s="39" t="s">
        <v>72</v>
      </c>
      <c r="S2" s="34"/>
      <c r="T2" s="34"/>
      <c r="U2" s="40" t="s">
        <v>73</v>
      </c>
      <c r="V2" s="34"/>
      <c r="W2" s="34"/>
      <c r="X2" s="41" t="s">
        <v>74</v>
      </c>
      <c r="Y2" s="34"/>
      <c r="Z2" s="34"/>
      <c r="AA2" s="42" t="s">
        <v>75</v>
      </c>
      <c r="AB2" s="34"/>
      <c r="AC2" s="34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3" t="s">
        <v>1</v>
      </c>
      <c r="I3" s="43"/>
      <c r="J3" s="43"/>
      <c r="K3" s="43"/>
      <c r="L3" s="43" t="s">
        <v>1</v>
      </c>
      <c r="M3" s="43"/>
      <c r="N3" s="43"/>
      <c r="O3" s="43" t="s">
        <v>1</v>
      </c>
      <c r="P3" s="43"/>
      <c r="Q3" s="43"/>
      <c r="R3" s="43" t="s">
        <v>1</v>
      </c>
      <c r="S3" s="43"/>
      <c r="T3" s="43"/>
      <c r="U3" s="43" t="s">
        <v>1</v>
      </c>
      <c r="V3" s="43"/>
      <c r="W3" s="43"/>
      <c r="X3" s="43" t="s">
        <v>1</v>
      </c>
      <c r="Y3" s="43"/>
      <c r="Z3" s="43"/>
      <c r="AA3" s="43" t="s">
        <v>1</v>
      </c>
      <c r="AB3" s="43"/>
      <c r="AC3" s="43"/>
      <c r="AD3" s="2"/>
    </row>
    <row r="4" spans="1:37" ht="15.75">
      <c r="A4" s="2" t="s">
        <v>76</v>
      </c>
      <c r="B4" s="11" t="s">
        <v>8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3</v>
      </c>
      <c r="I4" s="2" t="s">
        <v>4</v>
      </c>
      <c r="J4" s="2" t="s">
        <v>82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83</v>
      </c>
    </row>
    <row r="5" spans="1:37" ht="15.75">
      <c r="A5" s="15">
        <v>7501491000949</v>
      </c>
      <c r="B5" s="16" t="s">
        <v>9</v>
      </c>
      <c r="C5" s="17">
        <v>491</v>
      </c>
      <c r="D5" s="18">
        <v>549.01</v>
      </c>
      <c r="E5" s="18">
        <v>576.5</v>
      </c>
      <c r="F5" s="17">
        <v>540</v>
      </c>
      <c r="G5" s="19" t="s">
        <v>84</v>
      </c>
      <c r="H5" s="13"/>
      <c r="I5" s="13"/>
      <c r="J5" s="13">
        <v>4</v>
      </c>
      <c r="K5" s="14">
        <v>4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1964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7503006218026</v>
      </c>
      <c r="B7" s="19" t="s">
        <v>11</v>
      </c>
      <c r="C7" s="18">
        <v>89</v>
      </c>
      <c r="D7" s="18">
        <v>89.01</v>
      </c>
      <c r="E7" s="18">
        <v>93.5</v>
      </c>
      <c r="F7" s="17">
        <v>89</v>
      </c>
      <c r="G7" s="19" t="s">
        <v>85</v>
      </c>
      <c r="H7" s="13"/>
      <c r="I7" s="13"/>
      <c r="J7" s="13">
        <v>15</v>
      </c>
      <c r="K7" s="14">
        <v>15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1335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0">
        <v>7501059209633</v>
      </c>
      <c r="B8" s="16" t="s">
        <v>12</v>
      </c>
      <c r="C8" s="17">
        <v>245</v>
      </c>
      <c r="D8" s="18">
        <v>256.51</v>
      </c>
      <c r="E8" s="18">
        <v>299</v>
      </c>
      <c r="F8" s="21">
        <v>272.77999999999997</v>
      </c>
      <c r="G8" s="19" t="s">
        <v>86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490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15">
        <v>46007080</v>
      </c>
      <c r="B10" s="16" t="s">
        <v>14</v>
      </c>
      <c r="C10" s="17">
        <v>1832</v>
      </c>
      <c r="D10" s="18">
        <v>1907.01</v>
      </c>
      <c r="E10" s="18">
        <v>2002.4</v>
      </c>
      <c r="F10" s="21">
        <v>1907.6</v>
      </c>
      <c r="G10" s="19" t="s">
        <v>86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5496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15</v>
      </c>
    </row>
    <row r="12" spans="1:37" ht="15.75">
      <c r="A12" s="15">
        <v>2402</v>
      </c>
      <c r="B12" s="16" t="s">
        <v>16</v>
      </c>
      <c r="C12" s="17">
        <v>313.7</v>
      </c>
      <c r="D12" s="18">
        <v>320.22000000000003</v>
      </c>
      <c r="E12" s="18">
        <v>363.3</v>
      </c>
      <c r="F12" s="21">
        <v>320.54000000000002</v>
      </c>
      <c r="G12" s="19" t="s">
        <v>86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3137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B13" s="11" t="s">
        <v>17</v>
      </c>
    </row>
    <row r="14" spans="1:37" ht="15.75">
      <c r="A14" s="15">
        <v>7501052416302</v>
      </c>
      <c r="B14" s="16" t="s">
        <v>18</v>
      </c>
      <c r="C14" s="17">
        <v>806.2</v>
      </c>
      <c r="D14" s="18">
        <v>827.51</v>
      </c>
      <c r="E14" s="18">
        <v>889.4</v>
      </c>
      <c r="F14" s="21">
        <v>835.39</v>
      </c>
      <c r="G14" s="19" t="s">
        <v>86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2418.6000000000004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29894</v>
      </c>
      <c r="B16" s="19" t="s">
        <v>20</v>
      </c>
      <c r="C16" s="18">
        <v>201.5</v>
      </c>
      <c r="D16" s="18">
        <v>201.51</v>
      </c>
      <c r="E16" s="18">
        <v>211.6</v>
      </c>
      <c r="F16" s="21">
        <v>210</v>
      </c>
      <c r="G16" s="19" t="s">
        <v>87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ref="AE16:AE21" si="0">C16*K16</f>
        <v>2015</v>
      </c>
      <c r="AF16" s="12">
        <f t="shared" ref="AF16:AF21" si="1">C16*N16</f>
        <v>0</v>
      </c>
      <c r="AG16" s="12">
        <f t="shared" ref="AG16:AG21" si="2">C16*Q16</f>
        <v>0</v>
      </c>
      <c r="AH16" s="12">
        <f t="shared" ref="AH16:AH21" si="3">C16*T16</f>
        <v>0</v>
      </c>
      <c r="AI16" s="12">
        <f t="shared" ref="AI16:AI21" si="4">C16*W16</f>
        <v>0</v>
      </c>
      <c r="AJ16" s="12">
        <f t="shared" ref="AJ16:AJ21" si="5">C16*Z16</f>
        <v>0</v>
      </c>
      <c r="AK16" s="12">
        <f t="shared" ref="AK16:AK21" si="6">C16*AC16</f>
        <v>0</v>
      </c>
    </row>
    <row r="17" spans="1:37" ht="15.75">
      <c r="A17" s="15">
        <v>7501026027533</v>
      </c>
      <c r="B17" s="16" t="s">
        <v>21</v>
      </c>
      <c r="C17" s="17">
        <v>259.81</v>
      </c>
      <c r="D17" s="18">
        <v>261.36</v>
      </c>
      <c r="E17" s="18">
        <v>274.5</v>
      </c>
      <c r="F17" s="17">
        <v>261.35000000000002</v>
      </c>
      <c r="G17" s="19" t="s">
        <v>84</v>
      </c>
      <c r="H17" s="13"/>
      <c r="I17" s="13"/>
      <c r="J17" s="13">
        <v>80</v>
      </c>
      <c r="K17" s="14">
        <v>80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20784.8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15">
        <v>7501026027540</v>
      </c>
      <c r="B18" s="16" t="s">
        <v>22</v>
      </c>
      <c r="C18" s="17">
        <v>261.7</v>
      </c>
      <c r="D18" s="18">
        <v>268.01</v>
      </c>
      <c r="E18" s="18">
        <v>281.39999999999998</v>
      </c>
      <c r="F18" s="17">
        <v>267</v>
      </c>
      <c r="G18" s="19" t="s">
        <v>88</v>
      </c>
      <c r="H18" s="13"/>
      <c r="I18" s="13"/>
      <c r="J18" s="13">
        <v>80</v>
      </c>
      <c r="K18" s="14">
        <v>80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20936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15">
        <v>7501026004480</v>
      </c>
      <c r="B19" s="16" t="s">
        <v>23</v>
      </c>
      <c r="C19" s="17">
        <v>376.7</v>
      </c>
      <c r="D19" s="18">
        <v>559.91</v>
      </c>
      <c r="E19" s="18">
        <v>587.9</v>
      </c>
      <c r="F19" s="17">
        <v>538.05999999999995</v>
      </c>
      <c r="G19" s="19" t="s">
        <v>89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3767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15">
        <v>7501026004626</v>
      </c>
      <c r="B20" s="22" t="s">
        <v>24</v>
      </c>
      <c r="C20" s="21">
        <v>268.51</v>
      </c>
      <c r="D20" s="18">
        <v>268.01</v>
      </c>
      <c r="E20" s="18">
        <v>281.39999999999998</v>
      </c>
      <c r="F20" s="21">
        <v>275</v>
      </c>
      <c r="G20" s="19" t="s">
        <v>90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10740.4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15">
        <v>112558</v>
      </c>
      <c r="B21" s="22" t="s">
        <v>25</v>
      </c>
      <c r="C21" s="21">
        <v>308</v>
      </c>
      <c r="D21" s="18">
        <v>303.01</v>
      </c>
      <c r="E21" s="18">
        <v>318.2</v>
      </c>
      <c r="F21" s="21">
        <v>311.97000000000003</v>
      </c>
      <c r="G21" s="19" t="s">
        <v>86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6160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26</v>
      </c>
    </row>
    <row r="23" spans="1:37" ht="15.75">
      <c r="A23" s="15">
        <v>7501003302097</v>
      </c>
      <c r="B23" s="16" t="s">
        <v>27</v>
      </c>
      <c r="C23" s="17">
        <v>443.9</v>
      </c>
      <c r="D23" s="18">
        <v>447.91</v>
      </c>
      <c r="E23" s="18">
        <v>470.3</v>
      </c>
      <c r="F23" s="21">
        <v>453</v>
      </c>
      <c r="G23" s="19" t="s">
        <v>87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1331.6999999999998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3935</v>
      </c>
      <c r="B25" s="19" t="s">
        <v>29</v>
      </c>
      <c r="C25" s="18">
        <v>249.2</v>
      </c>
      <c r="D25" s="18">
        <v>249.21</v>
      </c>
      <c r="E25" s="18">
        <v>261.7</v>
      </c>
      <c r="F25" s="21">
        <v>251</v>
      </c>
      <c r="G25" s="19" t="s">
        <v>90</v>
      </c>
      <c r="H25" s="13"/>
      <c r="I25" s="13"/>
      <c r="J25" s="13">
        <v>25</v>
      </c>
      <c r="K25" s="14">
        <v>25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6230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7501071307772</v>
      </c>
      <c r="B26" s="16" t="s">
        <v>30</v>
      </c>
      <c r="C26" s="17">
        <v>253.5</v>
      </c>
      <c r="D26" s="18">
        <v>258.01</v>
      </c>
      <c r="E26" s="18">
        <v>270.89999999999998</v>
      </c>
      <c r="F26" s="17">
        <v>257.5</v>
      </c>
      <c r="G26" s="19" t="s">
        <v>87</v>
      </c>
      <c r="H26" s="13"/>
      <c r="I26" s="13"/>
      <c r="J26" s="13">
        <v>25</v>
      </c>
      <c r="K26" s="14">
        <v>25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6337.5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31</v>
      </c>
    </row>
    <row r="28" spans="1:37" ht="15.75">
      <c r="A28" s="15">
        <v>75010064201</v>
      </c>
      <c r="B28" s="16" t="s">
        <v>32</v>
      </c>
      <c r="C28" s="17">
        <v>79.900000000000006</v>
      </c>
      <c r="D28" s="18">
        <v>80.010000000000005</v>
      </c>
      <c r="E28" s="18">
        <v>88</v>
      </c>
      <c r="F28" s="17">
        <v>80</v>
      </c>
      <c r="G28" s="19" t="s">
        <v>87</v>
      </c>
      <c r="H28" s="13"/>
      <c r="I28" s="13"/>
      <c r="J28" s="13">
        <v>20</v>
      </c>
      <c r="K28" s="14">
        <v>20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1598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33</v>
      </c>
    </row>
    <row r="30" spans="1:37" ht="15.75">
      <c r="A30" s="15">
        <v>4013</v>
      </c>
      <c r="B30" s="16" t="s">
        <v>34</v>
      </c>
      <c r="C30" s="17">
        <v>194.5</v>
      </c>
      <c r="D30" s="18">
        <v>201.91</v>
      </c>
      <c r="E30" s="18">
        <v>212</v>
      </c>
      <c r="F30" s="17">
        <v>199.13</v>
      </c>
      <c r="G30" s="19" t="s">
        <v>91</v>
      </c>
      <c r="H30" s="13"/>
      <c r="I30" s="13"/>
      <c r="J30" s="13">
        <v>8</v>
      </c>
      <c r="K30" s="14">
        <v>8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1556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35</v>
      </c>
    </row>
    <row r="32" spans="1:37" ht="15.75">
      <c r="A32" s="15">
        <v>7501013144038</v>
      </c>
      <c r="B32" s="16" t="s">
        <v>36</v>
      </c>
      <c r="C32" s="17">
        <v>31.6</v>
      </c>
      <c r="D32" s="18">
        <v>32.01</v>
      </c>
      <c r="E32" s="18">
        <v>35</v>
      </c>
      <c r="F32" s="17">
        <v>32</v>
      </c>
      <c r="G32" s="19" t="s">
        <v>86</v>
      </c>
      <c r="H32" s="13"/>
      <c r="I32" s="13"/>
      <c r="J32" s="13">
        <v>15</v>
      </c>
      <c r="K32" s="14">
        <v>15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474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B33" s="11" t="s">
        <v>37</v>
      </c>
    </row>
    <row r="34" spans="1:37" ht="15.75">
      <c r="A34" s="15" t="s">
        <v>38</v>
      </c>
      <c r="B34" s="16" t="s">
        <v>39</v>
      </c>
      <c r="C34" s="17">
        <v>243.1</v>
      </c>
      <c r="D34" s="18">
        <v>255.01</v>
      </c>
      <c r="E34" s="18">
        <v>267.8</v>
      </c>
      <c r="F34" s="17">
        <v>247</v>
      </c>
      <c r="G34" s="19" t="s">
        <v>87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>C34*K34</f>
        <v>2431</v>
      </c>
      <c r="AF34" s="12">
        <f>C34*N34</f>
        <v>0</v>
      </c>
      <c r="AG34" s="12">
        <f>C34*Q34</f>
        <v>0</v>
      </c>
      <c r="AH34" s="12">
        <f>C34*T34</f>
        <v>0</v>
      </c>
      <c r="AI34" s="12">
        <f>C34*W34</f>
        <v>0</v>
      </c>
      <c r="AJ34" s="12">
        <f>C34*Z34</f>
        <v>0</v>
      </c>
      <c r="AK34" s="12">
        <f>C34*AC34</f>
        <v>0</v>
      </c>
    </row>
    <row r="35" spans="1:37" ht="15.75">
      <c r="A35" s="15">
        <v>7500151104</v>
      </c>
      <c r="B35" s="16" t="s">
        <v>40</v>
      </c>
      <c r="C35" s="17">
        <v>158</v>
      </c>
      <c r="D35" s="18">
        <v>160.01</v>
      </c>
      <c r="E35" s="18">
        <v>168</v>
      </c>
      <c r="F35" s="17">
        <v>160</v>
      </c>
      <c r="G35" s="19" t="s">
        <v>88</v>
      </c>
      <c r="H35" s="13"/>
      <c r="I35" s="13"/>
      <c r="J35" s="13">
        <v>4</v>
      </c>
      <c r="K35" s="14">
        <v>4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632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B36" s="11" t="s">
        <v>41</v>
      </c>
    </row>
    <row r="37" spans="1:37" ht="15.75">
      <c r="A37" s="15">
        <v>4574</v>
      </c>
      <c r="B37" s="16" t="s">
        <v>42</v>
      </c>
      <c r="C37" s="17">
        <v>751</v>
      </c>
      <c r="D37" s="18">
        <v>792.01</v>
      </c>
      <c r="E37" s="18">
        <v>844.2</v>
      </c>
      <c r="F37" s="21">
        <v>804</v>
      </c>
      <c r="G37" s="19" t="s">
        <v>86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2253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43</v>
      </c>
    </row>
    <row r="39" spans="1:37" ht="15.75">
      <c r="A39" s="15">
        <v>7501059255616</v>
      </c>
      <c r="B39" s="16" t="s">
        <v>44</v>
      </c>
      <c r="C39" s="17">
        <v>355.6</v>
      </c>
      <c r="D39" s="18">
        <v>360.01</v>
      </c>
      <c r="E39" s="18">
        <v>378</v>
      </c>
      <c r="F39" s="17">
        <v>360</v>
      </c>
      <c r="G39" s="19" t="s">
        <v>88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3556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7501059242194</v>
      </c>
      <c r="B40" s="22" t="s">
        <v>45</v>
      </c>
      <c r="C40" s="21">
        <v>1032</v>
      </c>
      <c r="D40" s="18">
        <v>1019.01</v>
      </c>
      <c r="E40" s="18">
        <v>1070</v>
      </c>
      <c r="F40" s="21">
        <v>1060</v>
      </c>
      <c r="G40" s="19" t="s">
        <v>86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5160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46</v>
      </c>
    </row>
    <row r="42" spans="1:37" ht="15.75">
      <c r="A42" s="15">
        <v>75095400202</v>
      </c>
      <c r="B42" s="16" t="s">
        <v>47</v>
      </c>
      <c r="C42" s="17">
        <v>187.2</v>
      </c>
      <c r="D42" s="18">
        <v>190.01</v>
      </c>
      <c r="E42" s="18">
        <v>199.5</v>
      </c>
      <c r="F42" s="17">
        <v>190</v>
      </c>
      <c r="G42" s="19" t="s">
        <v>88</v>
      </c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>C42*K42</f>
        <v>936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15">
        <v>75095400201</v>
      </c>
      <c r="B43" s="19" t="s">
        <v>48</v>
      </c>
      <c r="C43" s="18">
        <v>187.2</v>
      </c>
      <c r="D43" s="18">
        <v>187.21</v>
      </c>
      <c r="E43" s="18">
        <v>199.5</v>
      </c>
      <c r="F43" s="21">
        <v>190</v>
      </c>
      <c r="G43" s="19" t="s">
        <v>88</v>
      </c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936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15">
        <v>7501032905327</v>
      </c>
      <c r="B44" s="16" t="s">
        <v>49</v>
      </c>
      <c r="C44" s="17">
        <v>148.5</v>
      </c>
      <c r="D44" s="18">
        <v>160.01</v>
      </c>
      <c r="E44" s="18">
        <v>170.1</v>
      </c>
      <c r="F44" s="21">
        <v>162</v>
      </c>
      <c r="G44" s="19" t="s">
        <v>87</v>
      </c>
      <c r="H44" s="13"/>
      <c r="I44" s="13"/>
      <c r="J44" s="13">
        <v>3</v>
      </c>
      <c r="K44" s="14">
        <v>3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445.5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B45" s="11" t="s">
        <v>50</v>
      </c>
    </row>
    <row r="46" spans="1:37" ht="15.75">
      <c r="A46" s="15">
        <v>5303</v>
      </c>
      <c r="B46" s="16" t="s">
        <v>51</v>
      </c>
      <c r="C46" s="17">
        <v>298.89999999999998</v>
      </c>
      <c r="D46" s="18">
        <v>303.01</v>
      </c>
      <c r="E46" s="18">
        <v>318.2</v>
      </c>
      <c r="F46" s="17">
        <v>302</v>
      </c>
      <c r="G46" s="19" t="s">
        <v>86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1494.5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52</v>
      </c>
    </row>
    <row r="48" spans="1:37" ht="15.75">
      <c r="A48" s="15">
        <v>6608</v>
      </c>
      <c r="B48" s="16" t="s">
        <v>53</v>
      </c>
      <c r="C48" s="17">
        <v>229</v>
      </c>
      <c r="D48" s="18">
        <v>231.01</v>
      </c>
      <c r="E48" s="18">
        <v>242.6</v>
      </c>
      <c r="F48" s="17">
        <v>231</v>
      </c>
      <c r="G48" s="19" t="s">
        <v>87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1374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6623</v>
      </c>
      <c r="B49" s="19" t="s">
        <v>54</v>
      </c>
      <c r="C49" s="18">
        <v>182.8</v>
      </c>
      <c r="D49" s="18">
        <v>182.81</v>
      </c>
      <c r="E49" s="18">
        <v>192</v>
      </c>
      <c r="F49" s="21">
        <v>194</v>
      </c>
      <c r="G49" s="19" t="s">
        <v>90</v>
      </c>
      <c r="H49" s="13"/>
      <c r="I49" s="13"/>
      <c r="J49" s="13">
        <v>6</v>
      </c>
      <c r="K49" s="14">
        <v>6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1096.8000000000002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55</v>
      </c>
    </row>
    <row r="51" spans="1:37" ht="15.75">
      <c r="A51" s="15" t="s">
        <v>56</v>
      </c>
      <c r="B51" s="19" t="s">
        <v>57</v>
      </c>
      <c r="C51" s="18">
        <v>60</v>
      </c>
      <c r="D51" s="18">
        <v>60.01</v>
      </c>
      <c r="E51" s="18">
        <v>64.099999999999994</v>
      </c>
      <c r="F51" s="18"/>
      <c r="G51" s="19"/>
      <c r="H51" s="13"/>
      <c r="I51" s="13"/>
      <c r="J51" s="13">
        <v>5</v>
      </c>
      <c r="K51" s="14">
        <v>5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300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B52" s="11" t="s">
        <v>58</v>
      </c>
    </row>
    <row r="53" spans="1:37" ht="15.75">
      <c r="A53" s="15">
        <v>10006</v>
      </c>
      <c r="B53" s="19" t="s">
        <v>59</v>
      </c>
      <c r="C53" s="18">
        <v>243.2</v>
      </c>
      <c r="D53" s="18">
        <v>243.21</v>
      </c>
      <c r="E53" s="18">
        <v>255.4</v>
      </c>
      <c r="F53" s="21">
        <v>247.86</v>
      </c>
      <c r="G53" s="19" t="s">
        <v>84</v>
      </c>
      <c r="H53" s="13"/>
      <c r="I53" s="13"/>
      <c r="J53" s="13">
        <v>6</v>
      </c>
      <c r="K53" s="14">
        <v>6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1459.1999999999998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60</v>
      </c>
    </row>
    <row r="55" spans="1:37" ht="15.75">
      <c r="A55" s="15">
        <v>7501943427904</v>
      </c>
      <c r="B55" s="19" t="s">
        <v>61</v>
      </c>
      <c r="C55" s="18">
        <v>130.6</v>
      </c>
      <c r="D55" s="18">
        <v>130.61000000000001</v>
      </c>
      <c r="E55" s="18">
        <v>137.19999999999999</v>
      </c>
      <c r="F55" s="21">
        <v>132</v>
      </c>
      <c r="G55" s="19" t="s">
        <v>86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1959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A56" s="15">
        <v>7501943494855</v>
      </c>
      <c r="B56" s="22" t="s">
        <v>62</v>
      </c>
      <c r="C56" s="21">
        <v>134</v>
      </c>
      <c r="D56" s="18">
        <v>132.01</v>
      </c>
      <c r="E56" s="18">
        <v>151.30000000000001</v>
      </c>
      <c r="F56" s="21">
        <v>139.5</v>
      </c>
      <c r="G56" s="19" t="s">
        <v>86</v>
      </c>
      <c r="H56" s="13"/>
      <c r="I56" s="13"/>
      <c r="J56" s="13">
        <v>15</v>
      </c>
      <c r="K56" s="14">
        <v>15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2010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1576</v>
      </c>
      <c r="B57" s="22" t="s">
        <v>63</v>
      </c>
      <c r="C57" s="21">
        <v>245.7</v>
      </c>
      <c r="D57" s="18">
        <v>241.01</v>
      </c>
      <c r="E57" s="18">
        <v>264</v>
      </c>
      <c r="F57" s="21">
        <v>249</v>
      </c>
      <c r="G57" s="19" t="s">
        <v>86</v>
      </c>
      <c r="H57" s="13"/>
      <c r="I57" s="13"/>
      <c r="J57" s="13">
        <v>8</v>
      </c>
      <c r="K57" s="14">
        <v>8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1965.6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15">
        <v>26655</v>
      </c>
      <c r="B59" s="19" t="s">
        <v>65</v>
      </c>
      <c r="C59" s="18">
        <v>629.05999999999995</v>
      </c>
      <c r="D59" s="18">
        <v>629.07000000000005</v>
      </c>
      <c r="E59" s="18">
        <v>666.9</v>
      </c>
      <c r="F59" s="21">
        <v>643.47</v>
      </c>
      <c r="G59" s="19" t="s">
        <v>92</v>
      </c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3145.2999999999997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15">
        <v>7139</v>
      </c>
      <c r="B60" s="22" t="s">
        <v>66</v>
      </c>
      <c r="C60" s="21">
        <v>163.69999999999999</v>
      </c>
      <c r="D60" s="18">
        <v>159.01</v>
      </c>
      <c r="E60" s="18">
        <v>167</v>
      </c>
      <c r="F60" s="21">
        <v>167.3</v>
      </c>
      <c r="G60" s="19" t="s">
        <v>86</v>
      </c>
      <c r="H60" s="13"/>
      <c r="I60" s="13"/>
      <c r="J60" s="13">
        <v>8</v>
      </c>
      <c r="K60" s="14">
        <v>8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>C60*K60</f>
        <v>1309.5999999999999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A61" s="15">
        <v>21362</v>
      </c>
      <c r="B61" s="16" t="s">
        <v>67</v>
      </c>
      <c r="C61" s="17">
        <v>273.7</v>
      </c>
      <c r="D61" s="18">
        <v>295.01</v>
      </c>
      <c r="E61" s="18">
        <v>312.7</v>
      </c>
      <c r="F61" s="17">
        <v>295</v>
      </c>
      <c r="G61" s="19" t="s">
        <v>87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>C61*K61</f>
        <v>2737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>
      <c r="AE62" s="12">
        <f t="shared" ref="AE62:AK62" si="7">SUM(AE5:AE61)</f>
        <v>131971.5</v>
      </c>
      <c r="AF62" s="12">
        <f t="shared" si="7"/>
        <v>0</v>
      </c>
      <c r="AG62" s="12">
        <f t="shared" si="7"/>
        <v>0</v>
      </c>
      <c r="AH62" s="12">
        <f t="shared" si="7"/>
        <v>0</v>
      </c>
      <c r="AI62" s="12">
        <f t="shared" si="7"/>
        <v>0</v>
      </c>
      <c r="AJ62" s="12">
        <f t="shared" si="7"/>
        <v>0</v>
      </c>
      <c r="AK62" s="12">
        <f t="shared" si="7"/>
        <v>0</v>
      </c>
    </row>
    <row r="65" spans="2:3" ht="15.75">
      <c r="B65" s="4" t="s">
        <v>69</v>
      </c>
      <c r="C65" s="23">
        <f>(AE62)</f>
        <v>131971.5</v>
      </c>
    </row>
    <row r="66" spans="2:3" ht="15.75">
      <c r="B66" s="5" t="s">
        <v>70</v>
      </c>
      <c r="C66" s="12">
        <f>(AF62)</f>
        <v>0</v>
      </c>
    </row>
    <row r="67" spans="2:3" ht="15.75">
      <c r="B67" s="6" t="s">
        <v>71</v>
      </c>
      <c r="C67" s="12">
        <f>(AG62)</f>
        <v>0</v>
      </c>
    </row>
    <row r="68" spans="2:3" ht="15.75">
      <c r="B68" s="7" t="s">
        <v>72</v>
      </c>
      <c r="C68" s="12">
        <f>(AH62)</f>
        <v>0</v>
      </c>
    </row>
    <row r="69" spans="2:3" ht="15.75">
      <c r="B69" s="8" t="s">
        <v>73</v>
      </c>
      <c r="C69" s="12">
        <f>(AI62)</f>
        <v>0</v>
      </c>
    </row>
    <row r="70" spans="2:3" ht="15.75">
      <c r="B70" s="9" t="s">
        <v>74</v>
      </c>
      <c r="C70" s="12">
        <f>(AJ62)</f>
        <v>0</v>
      </c>
    </row>
    <row r="71" spans="2:3" ht="15.75">
      <c r="B71" s="10" t="s">
        <v>75</v>
      </c>
      <c r="C71" s="12">
        <f>(AK62)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2018-05-14T15:45:10Z</cp:lastPrinted>
  <dcterms:created xsi:type="dcterms:W3CDTF">2018-05-14T14:59:56Z</dcterms:created>
  <dcterms:modified xsi:type="dcterms:W3CDTF">2018-05-14T16:00:46Z</dcterms:modified>
</cp:coreProperties>
</file>