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244" i="2" l="1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4" i="2"/>
  <c r="AI224" i="2"/>
  <c r="AH224" i="2"/>
  <c r="AG224" i="2"/>
  <c r="AF224" i="2"/>
  <c r="AE224" i="2"/>
  <c r="AD224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H245" i="2"/>
  <c r="AI245" i="2"/>
  <c r="AE142" i="2"/>
  <c r="AD182" i="2"/>
  <c r="AF245" i="2"/>
  <c r="AD142" i="2"/>
  <c r="AF142" i="2"/>
  <c r="AH142" i="2"/>
  <c r="AD245" i="2"/>
  <c r="AG182" i="2"/>
  <c r="AE245" i="2"/>
  <c r="AG245" i="2"/>
  <c r="AG142" i="2"/>
  <c r="AI182" i="2"/>
  <c r="AH182" i="2"/>
  <c r="AF182" i="2"/>
  <c r="AE182" i="2"/>
  <c r="AI142" i="2"/>
  <c r="AJ142" i="2"/>
  <c r="AJ182" i="2"/>
  <c r="AJ245" i="2"/>
</calcChain>
</file>

<file path=xl/sharedStrings.xml><?xml version="1.0" encoding="utf-8"?>
<sst xmlns="http://schemas.openxmlformats.org/spreadsheetml/2006/main" count="843" uniqueCount="273">
  <si>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</si>
  <si>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</si>
  <si>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</si>
  <si>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</si>
  <si>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</si>
  <si>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</si>
  <si>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</si>
  <si>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07-05-2018</t>
  </si>
  <si>
    <t>ARTICULOS DE LIMPIEZA - 3M</t>
  </si>
  <si>
    <t>SCOTCH BRITE FIBRA ESPONJA MED. 32 T/ 12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</si>
  <si>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</si>
  <si>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</si>
  <si>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</si>
  <si>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</si>
  <si>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</si>
  <si>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</si>
  <si>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</si>
  <si>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</si>
  <si>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</si>
  <si>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</si>
  <si>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</si>
  <si>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</si>
  <si>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</si>
  <si>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</si>
  <si>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12/46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</si>
  <si>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</si>
  <si>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</si>
  <si>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</si>
  <si>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</si>
  <si>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</si>
  <si>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</si>
  <si>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</si>
  <si>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</si>
  <si>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</si>
  <si>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</si>
  <si>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</si>
  <si>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</si>
  <si>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</si>
  <si>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</si>
  <si>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</si>
  <si>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</si>
  <si>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</si>
  <si>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</si>
  <si>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</si>
  <si>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</si>
  <si>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</si>
  <si>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</si>
  <si>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</si>
  <si>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</si>
  <si>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</si>
  <si>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</si>
  <si>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</si>
  <si>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</si>
  <si>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</si>
  <si>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</si>
  <si>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SALVO 48/250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</si>
  <si>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</si>
  <si>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</si>
  <si>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</si>
  <si>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</si>
  <si>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</si>
  <si>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</si>
  <si>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</si>
  <si>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</si>
  <si>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</si>
  <si>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12/486 GRS. VAINILLA</t>
  </si>
  <si>
    <t>FLOR DE NARANJO 12/600 GRS.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</si>
  <si>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</si>
  <si>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</si>
  <si>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</si>
  <si>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</si>
  <si>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</si>
  <si>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</si>
  <si>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</si>
  <si>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</si>
  <si>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</si>
  <si>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BAYGON LIQUIDO 12/480 ML.</t>
  </si>
  <si>
    <t>BAYGON ULTRA VERDE 12/400 ML.</t>
  </si>
  <si>
    <t>RAID APARATO C/12/12 PLAQUITAS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</si>
  <si>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</si>
  <si>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</si>
  <si>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</si>
  <si>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</si>
  <si>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</si>
  <si>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</si>
  <si>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</si>
  <si>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LECHES</t>
  </si>
  <si>
    <t>LECHE CLAVEL EN POLVO 24/480 GRS.</t>
  </si>
  <si>
    <t>LECHE NAN 1 12/720 GRS.</t>
  </si>
  <si>
    <t>LECHE NAN 2 12/360 GRS.</t>
  </si>
  <si>
    <t>LECHE NAN 2 12/720 GRS.</t>
  </si>
  <si>
    <t>LECHE NIDO ENTERA 12/840 GRS.</t>
  </si>
  <si>
    <t>LECHE NIDO ENTERA 6/1.6 KG.</t>
  </si>
  <si>
    <t>MEDIA CREMA NESTLE 24/225 GRS.</t>
  </si>
  <si>
    <t>LIMPIADORES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</si>
  <si>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</si>
  <si>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</si>
  <si>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</si>
  <si>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</si>
  <si>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</si>
  <si>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</si>
  <si>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</si>
  <si>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</si>
  <si>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</si>
  <si>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</si>
  <si>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</si>
  <si>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</si>
  <si>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</si>
  <si>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</si>
  <si>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POETT 12/900 ML. BEBE</t>
  </si>
  <si>
    <t>POETT 12/900 ML. LOVEVOLUTION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</si>
  <si>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</si>
  <si>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</si>
  <si>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</si>
  <si>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</si>
  <si>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</si>
  <si>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MAYONESAS Y MOSTAZAS</t>
  </si>
  <si>
    <t>MOSTAZA McCORMICK 4 24/115 GRS.</t>
  </si>
  <si>
    <t>PAÑAL DESECHABLE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</si>
  <si>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</si>
  <si>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</si>
  <si>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</si>
  <si>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</si>
  <si>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</si>
  <si>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</si>
  <si>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</si>
  <si>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</si>
  <si>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</si>
  <si>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</si>
  <si>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</si>
  <si>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</si>
  <si>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</si>
  <si>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</si>
  <si>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</si>
  <si>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</si>
  <si>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</si>
  <si>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</si>
  <si>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</si>
  <si>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</si>
  <si>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</si>
  <si>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</si>
  <si>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SALSAS</t>
  </si>
  <si>
    <t>CATSUP DEL MONTE SQUEZZABLE 24/320 GRS.</t>
  </si>
  <si>
    <t>PURE DE TOMATE DEL FUERTE 24/210 ML.</t>
  </si>
  <si>
    <t>TOALLAS FEMENINAS</t>
  </si>
  <si>
    <t>ALWAYS NOCHES T. SECA NORMAL C/A 12/ 8 PZAS " MORADA"</t>
  </si>
  <si>
    <t>SABA AMORE SIN ALAS 10/8 PZAS.</t>
  </si>
  <si>
    <t>VERDURAS EN LATA</t>
  </si>
  <si>
    <t>CHICHAROS CLEMENTE JACKES 24/220 GRS.</t>
  </si>
  <si>
    <t>ELOTE CLEMENTE JACQUES 24/220 GRS.</t>
  </si>
  <si>
    <t>ELOTE CLEMENTE JACQUES 24/410 GRS.</t>
  </si>
  <si>
    <t>ENSALADA DEL MONTE 24/400 GRS.</t>
  </si>
  <si>
    <t>PEDIDOS A 'CORONA' 07-05-2018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</si>
  <si>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</si>
  <si>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</si>
  <si>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</si>
  <si>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</si>
  <si>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</si>
  <si>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4/5 KGS.</t>
  </si>
  <si>
    <t>BLANCA NIEVES LIQUIDO 12/1 LT.</t>
  </si>
  <si>
    <t>BLANCA NIEVES MINI 100/100 GRS</t>
  </si>
  <si>
    <t>CARISMA DETERGENTE LIQ. 12/1LT</t>
  </si>
  <si>
    <t>FOCA 4/5 KG.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</si>
  <si>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</si>
  <si>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</si>
  <si>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</si>
  <si>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</si>
  <si>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</si>
  <si>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</si>
  <si>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</si>
  <si>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</si>
  <si>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</si>
  <si>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</si>
  <si>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</si>
  <si>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</si>
  <si>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</si>
  <si>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</si>
  <si>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</si>
  <si>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</si>
  <si>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</si>
  <si>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</si>
  <si>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</si>
  <si>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</si>
  <si>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07-05-2018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</si>
  <si>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</si>
  <si>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</si>
  <si>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</si>
  <si>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</si>
  <si>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</si>
  <si>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</si>
  <si>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</si>
  <si>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</si>
  <si>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</si>
  <si>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</si>
  <si>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</si>
  <si>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</si>
  <si>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</si>
  <si>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</si>
  <si>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JUGOS</t>
  </si>
  <si>
    <t>LJUOTR0000078</t>
  </si>
  <si>
    <t>VIVE 100 ENERGIZANTE 24/340 ML. GUARANA</t>
  </si>
  <si>
    <t>LECHE NIDO KINDER 24/360 GRS.</t>
  </si>
  <si>
    <t>PILAS</t>
  </si>
  <si>
    <t>PILA DURACELL DURABLOCK 9V 1PIEZA</t>
  </si>
  <si>
    <t>SHAMPHOO EXHIBIDOR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</si>
  <si>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</si>
  <si>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</si>
  <si>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</si>
  <si>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</si>
  <si>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</si>
  <si>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</si>
  <si>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</si>
  <si>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</si>
  <si>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</si>
  <si>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</si>
  <si>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</si>
  <si>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</si>
  <si>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</si>
  <si>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</si>
  <si>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PEDIDOS A 'PUMA' 07-05-2018</t>
  </si>
  <si>
    <t>BLANCA NIEVES 40/250 GRS.</t>
  </si>
  <si>
    <t>FOCA 20/500 GRS.</t>
  </si>
  <si>
    <t>ROMA 10/1 KG.</t>
  </si>
  <si>
    <t>ZOTE 25/400 GRS. ROSA</t>
  </si>
  <si>
    <t>SABRITAS SABRIDORITOS 30 PZAS. SURTIDO</t>
  </si>
  <si>
    <t>SABRITAS SABRIMAYOREO 48 PZAS</t>
  </si>
  <si>
    <t>VELADORAS</t>
  </si>
  <si>
    <t>LVYVEL0000044</t>
  </si>
  <si>
    <t>VEL FAROLITO # 2 100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</si>
  <si>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</si>
  <si>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</si>
  <si>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</si>
  <si>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</si>
  <si>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</si>
  <si>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</si>
  <si>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</si>
  <si>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</si>
  <si>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</si>
  <si>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</si>
  <si>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</si>
  <si>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</si>
  <si>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</si>
  <si>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</si>
  <si>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</si>
  <si>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SALES Y ABARROTES</t>
  </si>
  <si>
    <t>JASPO</t>
  </si>
  <si>
    <t>DECASA</t>
  </si>
  <si>
    <t>DUERO</t>
  </si>
  <si>
    <t>SAHUAYO</t>
  </si>
  <si>
    <t>TACAMBA</t>
  </si>
  <si>
    <t>VIOLETA</t>
  </si>
  <si>
    <t>PRODUCMEX</t>
  </si>
  <si>
    <t>HUGOS</t>
  </si>
  <si>
    <t>LÓPEZ</t>
  </si>
  <si>
    <t>2x1</t>
  </si>
  <si>
    <t>19 HERMANOS</t>
  </si>
  <si>
    <t>ROMAN</t>
  </si>
  <si>
    <t xml:space="preserve">minimo 25 cajas </t>
  </si>
  <si>
    <t xml:space="preserve">minimo 10 cajas </t>
  </si>
  <si>
    <t>minimo 50 cajas</t>
  </si>
  <si>
    <t>46EX</t>
  </si>
  <si>
    <t>6EX</t>
  </si>
  <si>
    <t>8EX</t>
  </si>
  <si>
    <t>16EX</t>
  </si>
  <si>
    <t>7EX</t>
  </si>
  <si>
    <t>10EX</t>
  </si>
  <si>
    <t>13EX</t>
  </si>
  <si>
    <t>9EX</t>
  </si>
  <si>
    <t>12EX</t>
  </si>
  <si>
    <t>4EX</t>
  </si>
  <si>
    <t>3EX</t>
  </si>
  <si>
    <t>2EX</t>
  </si>
  <si>
    <t>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</si>
</sst>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1"/>
      <color rgb="FF000000"/>
      <name val="Calibri"/>
      <family val="2"/>
    </font>
    <font>
      <b/>
      <sz val="11"/>
      <color rgb="FFFFFFFF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7" fillId="0" borderId="0" xfId="0" applyFont="1"/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abSelected="1" view="pageLayout" topLeftCell="A223" zoomScaleNormal="100" workbookViewId="0">
      <selection activeCell="C248" sqref="C248"/>
    </sheetView>
  </sheetViews>
  <sheetFormatPr baseColWidth="10" defaultColWidth="9.140625" defaultRowHeight="15"/>
  <cols>
    <col min="1" max="3" width="6" customWidth="1"/>
    <col min="4" max="4" width="24.140625" style="20" bestFit="1" customWidth="1"/>
    <col min="5" max="5" width="58.140625" style="18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31" t="s">
        <v>1</v>
      </c>
      <c r="B2" s="31"/>
      <c r="C2" s="3"/>
      <c r="D2" s="19"/>
      <c r="E2" s="23" t="s">
        <v>7</v>
      </c>
    </row>
    <row r="3" spans="1:5" ht="15.75">
      <c r="A3" s="3" t="s">
        <v>2</v>
      </c>
      <c r="B3" s="3" t="s">
        <v>3</v>
      </c>
      <c r="C3" s="3" t="s">
        <v>4</v>
      </c>
      <c r="D3" s="19" t="s">
        <v>5</v>
      </c>
      <c r="E3" s="17" t="s">
        <v>6</v>
      </c>
    </row>
    <row r="4" spans="1:5">
      <c r="E4" s="24" t="s">
        <v>8</v>
      </c>
    </row>
    <row r="5" spans="1:5" ht="15.75">
      <c r="A5" s="6">
        <v>1</v>
      </c>
      <c r="B5" s="6">
        <v>30</v>
      </c>
      <c r="C5" s="6">
        <v>0</v>
      </c>
      <c r="D5" s="21">
        <v>23114932</v>
      </c>
      <c r="E5" s="25" t="s">
        <v>9</v>
      </c>
    </row>
    <row r="6" spans="1:5" ht="15.75">
      <c r="A6" s="6">
        <v>3</v>
      </c>
      <c r="B6" s="6">
        <v>16</v>
      </c>
      <c r="C6" s="6">
        <v>0</v>
      </c>
      <c r="D6" s="21">
        <v>750102312701</v>
      </c>
      <c r="E6" s="25" t="s">
        <v>10</v>
      </c>
    </row>
    <row r="7" spans="1:5">
      <c r="E7" s="24" t="s">
        <v>11</v>
      </c>
    </row>
    <row r="8" spans="1:5" ht="15.75">
      <c r="A8" s="6">
        <v>6</v>
      </c>
      <c r="B8" s="6"/>
      <c r="C8" s="6">
        <v>0</v>
      </c>
      <c r="D8" s="21">
        <v>7501062703</v>
      </c>
      <c r="E8" s="25" t="s">
        <v>12</v>
      </c>
    </row>
    <row r="9" spans="1:5">
      <c r="E9" s="24" t="s">
        <v>13</v>
      </c>
    </row>
    <row r="10" spans="1:5" ht="15.75">
      <c r="A10" s="6">
        <v>18</v>
      </c>
      <c r="B10" s="6"/>
      <c r="C10" s="6">
        <v>10</v>
      </c>
      <c r="D10" s="21" t="s">
        <v>14</v>
      </c>
      <c r="E10" s="25" t="s">
        <v>15</v>
      </c>
    </row>
    <row r="11" spans="1:5">
      <c r="E11" s="24" t="s">
        <v>16</v>
      </c>
    </row>
    <row r="12" spans="1:5" ht="15.75">
      <c r="A12" s="6">
        <v>0</v>
      </c>
      <c r="B12" s="6">
        <v>0</v>
      </c>
      <c r="C12" s="6">
        <v>3</v>
      </c>
      <c r="D12" s="21">
        <v>16317</v>
      </c>
      <c r="E12" s="25" t="s">
        <v>17</v>
      </c>
    </row>
    <row r="13" spans="1:5" ht="15.75">
      <c r="A13" s="6">
        <v>0</v>
      </c>
      <c r="B13" s="6">
        <v>27</v>
      </c>
      <c r="C13" s="6">
        <v>2</v>
      </c>
      <c r="D13" s="21">
        <v>5834106</v>
      </c>
      <c r="E13" s="25" t="s">
        <v>18</v>
      </c>
    </row>
    <row r="14" spans="1:5" ht="15.75">
      <c r="A14" s="6">
        <v>0</v>
      </c>
      <c r="B14" s="6">
        <v>72</v>
      </c>
      <c r="C14" s="6">
        <v>0</v>
      </c>
      <c r="D14" s="21">
        <v>5834104</v>
      </c>
      <c r="E14" s="25" t="s">
        <v>19</v>
      </c>
    </row>
    <row r="15" spans="1:5" ht="15.75">
      <c r="A15" s="6">
        <v>0</v>
      </c>
      <c r="B15" s="6">
        <v>37</v>
      </c>
      <c r="C15" s="6">
        <v>2</v>
      </c>
      <c r="D15" s="21">
        <v>5834101</v>
      </c>
      <c r="E15" s="25" t="s">
        <v>20</v>
      </c>
    </row>
    <row r="16" spans="1:5" ht="15.75">
      <c r="A16" s="6">
        <v>3</v>
      </c>
      <c r="B16" s="6">
        <v>38</v>
      </c>
      <c r="C16" s="6">
        <v>0</v>
      </c>
      <c r="D16" s="21">
        <v>5834102</v>
      </c>
      <c r="E16" s="25" t="s">
        <v>21</v>
      </c>
    </row>
    <row r="17" spans="1:5" ht="15.75">
      <c r="A17" s="6">
        <v>1</v>
      </c>
      <c r="B17" s="6">
        <v>22</v>
      </c>
      <c r="C17" s="6">
        <v>0</v>
      </c>
      <c r="D17" s="21">
        <v>58341042</v>
      </c>
      <c r="E17" s="25" t="s">
        <v>22</v>
      </c>
    </row>
    <row r="18" spans="1:5">
      <c r="E18" s="24" t="s">
        <v>23</v>
      </c>
    </row>
    <row r="19" spans="1:5" ht="15.75">
      <c r="A19" s="6">
        <v>0</v>
      </c>
      <c r="B19" s="6">
        <v>37</v>
      </c>
      <c r="C19" s="6">
        <v>0</v>
      </c>
      <c r="D19" s="21">
        <v>7501059274332</v>
      </c>
      <c r="E19" s="25" t="s">
        <v>24</v>
      </c>
    </row>
    <row r="20" spans="1:5" ht="15.75">
      <c r="A20" s="6">
        <v>2</v>
      </c>
      <c r="B20" s="6">
        <v>15</v>
      </c>
      <c r="C20" s="6">
        <v>0</v>
      </c>
      <c r="D20" s="21">
        <v>7501059274336</v>
      </c>
      <c r="E20" s="25" t="s">
        <v>25</v>
      </c>
    </row>
    <row r="21" spans="1:5" ht="15.75">
      <c r="A21" s="6">
        <v>1</v>
      </c>
      <c r="B21" s="6">
        <v>17</v>
      </c>
      <c r="C21" s="6">
        <v>1</v>
      </c>
      <c r="D21" s="21">
        <v>7501059274333</v>
      </c>
      <c r="E21" s="25" t="s">
        <v>26</v>
      </c>
    </row>
    <row r="22" spans="1:5">
      <c r="E22" s="24" t="s">
        <v>27</v>
      </c>
    </row>
    <row r="23" spans="1:5" ht="15.75">
      <c r="A23" s="6">
        <v>3</v>
      </c>
      <c r="B23" s="6" t="s">
        <v>260</v>
      </c>
      <c r="C23" s="6">
        <v>0</v>
      </c>
      <c r="D23" s="21">
        <v>74255</v>
      </c>
      <c r="E23" s="25" t="s">
        <v>28</v>
      </c>
    </row>
    <row r="24" spans="1:5">
      <c r="E24" s="24" t="s">
        <v>29</v>
      </c>
    </row>
    <row r="25" spans="1:5" ht="15.75">
      <c r="A25" s="6">
        <v>0</v>
      </c>
      <c r="B25" s="6">
        <v>0</v>
      </c>
      <c r="C25" s="6">
        <v>2</v>
      </c>
      <c r="D25" s="22">
        <v>7501059216723</v>
      </c>
      <c r="E25" s="25" t="s">
        <v>30</v>
      </c>
    </row>
    <row r="26" spans="1:5">
      <c r="E26" s="24" t="s">
        <v>31</v>
      </c>
    </row>
    <row r="27" spans="1:5" ht="15.75">
      <c r="A27" s="6">
        <v>2</v>
      </c>
      <c r="B27" s="6">
        <v>85</v>
      </c>
      <c r="C27" s="6">
        <v>0</v>
      </c>
      <c r="D27" s="21">
        <v>7501007497126</v>
      </c>
      <c r="E27" s="25" t="s">
        <v>32</v>
      </c>
    </row>
    <row r="28" spans="1:5" ht="15.75">
      <c r="A28" s="6">
        <v>3</v>
      </c>
      <c r="B28" s="6"/>
      <c r="C28" s="6">
        <v>0</v>
      </c>
      <c r="D28" s="21">
        <v>11259</v>
      </c>
      <c r="E28" s="25" t="s">
        <v>33</v>
      </c>
    </row>
    <row r="29" spans="1:5" ht="15.75">
      <c r="A29" s="6">
        <v>1</v>
      </c>
      <c r="B29" s="6">
        <v>128</v>
      </c>
      <c r="C29" s="6">
        <v>0</v>
      </c>
      <c r="D29" s="21">
        <v>7506195176914</v>
      </c>
      <c r="E29" s="25" t="s">
        <v>34</v>
      </c>
    </row>
    <row r="30" spans="1:5" ht="15.75">
      <c r="A30" s="6">
        <v>0</v>
      </c>
      <c r="B30" s="6">
        <v>7</v>
      </c>
      <c r="C30" s="6">
        <v>3</v>
      </c>
      <c r="D30" s="21">
        <v>2425</v>
      </c>
      <c r="E30" s="25" t="s">
        <v>35</v>
      </c>
    </row>
    <row r="31" spans="1:5" ht="15.75">
      <c r="A31" s="6">
        <v>18</v>
      </c>
      <c r="B31" s="6">
        <v>156</v>
      </c>
      <c r="C31" s="6">
        <v>0</v>
      </c>
      <c r="D31" s="21">
        <v>659373</v>
      </c>
      <c r="E31" s="25" t="s">
        <v>36</v>
      </c>
    </row>
    <row r="32" spans="1:5" ht="15.75">
      <c r="A32" s="6">
        <v>4</v>
      </c>
      <c r="B32" s="6">
        <v>10</v>
      </c>
      <c r="C32" s="6">
        <v>0</v>
      </c>
      <c r="D32" s="21">
        <v>49736</v>
      </c>
      <c r="E32" s="25" t="s">
        <v>37</v>
      </c>
    </row>
    <row r="33" spans="1:5" ht="15.75">
      <c r="A33" s="6">
        <v>6</v>
      </c>
      <c r="B33" s="6"/>
      <c r="C33" s="6">
        <v>0</v>
      </c>
      <c r="D33" s="21" t="s">
        <v>38</v>
      </c>
      <c r="E33" s="25" t="s">
        <v>39</v>
      </c>
    </row>
    <row r="34" spans="1:5" ht="15.75">
      <c r="A34" s="6">
        <v>3</v>
      </c>
      <c r="B34" s="6"/>
      <c r="C34" s="6">
        <v>5</v>
      </c>
      <c r="D34" s="21">
        <v>1256394</v>
      </c>
      <c r="E34" s="25" t="s">
        <v>40</v>
      </c>
    </row>
    <row r="35" spans="1:5" ht="15.75">
      <c r="A35" s="6">
        <v>0</v>
      </c>
      <c r="B35" s="6">
        <v>45</v>
      </c>
      <c r="C35" s="6">
        <v>4</v>
      </c>
      <c r="D35" s="21">
        <v>7506195125640</v>
      </c>
      <c r="E35" s="25" t="s">
        <v>41</v>
      </c>
    </row>
    <row r="36" spans="1:5" ht="15.75">
      <c r="A36" s="6">
        <v>0</v>
      </c>
      <c r="B36" s="6">
        <v>0</v>
      </c>
      <c r="C36" s="6">
        <v>6</v>
      </c>
      <c r="D36" s="21">
        <v>619512556</v>
      </c>
      <c r="E36" s="25" t="s">
        <v>42</v>
      </c>
    </row>
    <row r="37" spans="1:5" ht="15.75">
      <c r="A37" s="6">
        <v>0</v>
      </c>
      <c r="B37" s="6">
        <v>0</v>
      </c>
      <c r="C37" s="6">
        <v>6</v>
      </c>
      <c r="D37" s="21">
        <v>750619512556</v>
      </c>
      <c r="E37" s="25" t="s">
        <v>43</v>
      </c>
    </row>
    <row r="38" spans="1:5" ht="15.75">
      <c r="A38" s="6">
        <v>9</v>
      </c>
      <c r="B38" s="6"/>
      <c r="C38" s="6">
        <v>0</v>
      </c>
      <c r="D38" s="21">
        <v>75016506</v>
      </c>
      <c r="E38" s="25" t="s">
        <v>44</v>
      </c>
    </row>
    <row r="39" spans="1:5" ht="15.75">
      <c r="A39" s="6">
        <v>6</v>
      </c>
      <c r="B39" s="6">
        <v>46</v>
      </c>
      <c r="C39" s="6">
        <v>0</v>
      </c>
      <c r="D39" s="21">
        <v>750105005</v>
      </c>
      <c r="E39" s="25" t="s">
        <v>45</v>
      </c>
    </row>
    <row r="40" spans="1:5" ht="15.75">
      <c r="A40" s="6">
        <v>8</v>
      </c>
      <c r="B40" s="6"/>
      <c r="C40" s="6">
        <v>0</v>
      </c>
      <c r="D40" s="21">
        <v>750105003</v>
      </c>
      <c r="E40" s="25" t="s">
        <v>46</v>
      </c>
    </row>
    <row r="41" spans="1:5" ht="15.75">
      <c r="A41" s="6">
        <v>4</v>
      </c>
      <c r="B41" s="6">
        <v>8</v>
      </c>
      <c r="C41" s="6">
        <v>0</v>
      </c>
      <c r="D41" s="21">
        <v>7502015003</v>
      </c>
      <c r="E41" s="25" t="s">
        <v>47</v>
      </c>
    </row>
    <row r="42" spans="1:5" ht="15.75">
      <c r="A42" s="6">
        <v>1</v>
      </c>
      <c r="B42" s="6">
        <v>13</v>
      </c>
      <c r="C42" s="6">
        <v>3</v>
      </c>
      <c r="D42" s="21">
        <v>7501021526</v>
      </c>
      <c r="E42" s="25" t="s">
        <v>48</v>
      </c>
    </row>
    <row r="43" spans="1:5" ht="15.75">
      <c r="A43" s="6">
        <v>2</v>
      </c>
      <c r="B43" s="6">
        <v>15</v>
      </c>
      <c r="C43" s="6">
        <v>0</v>
      </c>
      <c r="D43" s="21">
        <v>7501021528</v>
      </c>
      <c r="E43" s="25" t="s">
        <v>49</v>
      </c>
    </row>
    <row r="44" spans="1:5" ht="15.75">
      <c r="A44" s="6">
        <v>30</v>
      </c>
      <c r="B44" s="6"/>
      <c r="C44" s="6">
        <v>0</v>
      </c>
      <c r="D44" s="21">
        <v>7501026026574</v>
      </c>
      <c r="E44" s="25" t="s">
        <v>50</v>
      </c>
    </row>
    <row r="45" spans="1:5" ht="15.75">
      <c r="A45" s="6">
        <v>4</v>
      </c>
      <c r="B45" s="6">
        <v>288</v>
      </c>
      <c r="C45" s="6">
        <v>0</v>
      </c>
      <c r="D45" s="21">
        <v>7506195190859</v>
      </c>
      <c r="E45" s="25" t="s">
        <v>51</v>
      </c>
    </row>
    <row r="46" spans="1:5" ht="15.75">
      <c r="A46" s="6">
        <v>7</v>
      </c>
      <c r="B46" s="6"/>
      <c r="C46" s="6">
        <v>0</v>
      </c>
      <c r="D46" s="21">
        <v>75016507</v>
      </c>
      <c r="E46" s="25" t="s">
        <v>52</v>
      </c>
    </row>
    <row r="47" spans="1:5" ht="15.75">
      <c r="A47" s="6">
        <v>7</v>
      </c>
      <c r="B47" s="6"/>
      <c r="C47" s="6">
        <v>0</v>
      </c>
      <c r="D47" s="21">
        <v>16504</v>
      </c>
      <c r="E47" s="25" t="s">
        <v>53</v>
      </c>
    </row>
    <row r="48" spans="1:5" ht="15.75">
      <c r="A48" s="6">
        <v>7</v>
      </c>
      <c r="B48" s="6"/>
      <c r="C48" s="6">
        <v>0</v>
      </c>
      <c r="D48" s="21">
        <v>750105002</v>
      </c>
      <c r="E48" s="25" t="s">
        <v>54</v>
      </c>
    </row>
    <row r="49" spans="1:5" ht="15.75">
      <c r="A49" s="6">
        <v>17</v>
      </c>
      <c r="B49" s="6">
        <v>62</v>
      </c>
      <c r="C49" s="6">
        <v>0</v>
      </c>
      <c r="D49" s="21">
        <v>750103664</v>
      </c>
      <c r="E49" s="25" t="s">
        <v>55</v>
      </c>
    </row>
    <row r="50" spans="1:5">
      <c r="E50" s="24" t="s">
        <v>56</v>
      </c>
    </row>
    <row r="51" spans="1:5" ht="15.75">
      <c r="A51" s="6">
        <v>3</v>
      </c>
      <c r="B51" s="6">
        <v>13</v>
      </c>
      <c r="C51" s="6">
        <v>0</v>
      </c>
      <c r="D51" s="21">
        <v>7521110</v>
      </c>
      <c r="E51" s="25" t="s">
        <v>57</v>
      </c>
    </row>
    <row r="52" spans="1:5" ht="15.75">
      <c r="A52" s="6">
        <v>3</v>
      </c>
      <c r="B52" s="6">
        <v>15</v>
      </c>
      <c r="C52" s="6">
        <v>0</v>
      </c>
      <c r="D52" s="21">
        <v>7521111</v>
      </c>
      <c r="E52" s="25" t="s">
        <v>58</v>
      </c>
    </row>
    <row r="53" spans="1:5" ht="15.75">
      <c r="A53" s="6">
        <v>3</v>
      </c>
      <c r="B53" s="6">
        <v>12</v>
      </c>
      <c r="C53" s="6">
        <v>0</v>
      </c>
      <c r="D53" s="21">
        <v>7521109</v>
      </c>
      <c r="E53" s="25" t="s">
        <v>59</v>
      </c>
    </row>
    <row r="54" spans="1:5" ht="15.75">
      <c r="A54" s="6">
        <v>3</v>
      </c>
      <c r="B54" s="6">
        <v>10</v>
      </c>
      <c r="C54" s="6">
        <v>0</v>
      </c>
      <c r="D54" s="21">
        <v>7521108</v>
      </c>
      <c r="E54" s="25" t="s">
        <v>60</v>
      </c>
    </row>
    <row r="55" spans="1:5" ht="15.75">
      <c r="A55" s="6">
        <v>3</v>
      </c>
      <c r="B55" s="6">
        <v>15</v>
      </c>
      <c r="C55" s="6">
        <v>0</v>
      </c>
      <c r="D55" s="21">
        <v>7521105</v>
      </c>
      <c r="E55" s="25" t="s">
        <v>61</v>
      </c>
    </row>
    <row r="56" spans="1:5" ht="15.75">
      <c r="A56" s="6">
        <v>3</v>
      </c>
      <c r="B56" s="6">
        <v>12</v>
      </c>
      <c r="C56" s="6">
        <v>0</v>
      </c>
      <c r="D56" s="21">
        <v>7521107</v>
      </c>
      <c r="E56" s="25" t="s">
        <v>62</v>
      </c>
    </row>
    <row r="57" spans="1:5" ht="15.75">
      <c r="A57" s="6">
        <v>3</v>
      </c>
      <c r="B57" s="6">
        <v>19</v>
      </c>
      <c r="C57" s="6">
        <v>0</v>
      </c>
      <c r="D57" s="21">
        <v>7521106</v>
      </c>
      <c r="E57" s="25" t="s">
        <v>63</v>
      </c>
    </row>
    <row r="58" spans="1:5">
      <c r="E58" s="24" t="s">
        <v>64</v>
      </c>
    </row>
    <row r="59" spans="1:5" ht="15.75">
      <c r="A59" s="6">
        <v>0</v>
      </c>
      <c r="B59" s="6">
        <v>26</v>
      </c>
      <c r="C59" s="6">
        <v>2</v>
      </c>
      <c r="D59" s="22">
        <v>7501000621842</v>
      </c>
      <c r="E59" s="25" t="s">
        <v>65</v>
      </c>
    </row>
    <row r="60" spans="1:5" ht="15.75">
      <c r="A60" s="6">
        <v>3</v>
      </c>
      <c r="B60" s="6"/>
      <c r="C60" s="6">
        <v>2</v>
      </c>
      <c r="D60" s="22">
        <v>7501000650552</v>
      </c>
      <c r="E60" s="25" t="s">
        <v>66</v>
      </c>
    </row>
    <row r="61" spans="1:5" ht="15.75">
      <c r="A61" s="6">
        <v>1</v>
      </c>
      <c r="B61" s="6" t="s">
        <v>267</v>
      </c>
      <c r="C61" s="6">
        <v>2</v>
      </c>
      <c r="D61" s="21">
        <v>7501000630455</v>
      </c>
      <c r="E61" s="25" t="s">
        <v>67</v>
      </c>
    </row>
    <row r="62" spans="1:5" ht="15.75">
      <c r="A62" s="6">
        <v>132</v>
      </c>
      <c r="B62" s="6"/>
      <c r="C62" s="6">
        <v>0</v>
      </c>
      <c r="D62" s="21">
        <v>3501</v>
      </c>
      <c r="E62" s="25" t="s">
        <v>68</v>
      </c>
    </row>
    <row r="63" spans="1:5" ht="15.75">
      <c r="A63" s="6">
        <v>6</v>
      </c>
      <c r="B63" s="6"/>
      <c r="C63" s="6">
        <v>0</v>
      </c>
      <c r="D63" s="21">
        <v>3531456</v>
      </c>
      <c r="E63" s="25" t="s">
        <v>69</v>
      </c>
    </row>
    <row r="64" spans="1:5">
      <c r="E64" s="24" t="s">
        <v>70</v>
      </c>
    </row>
    <row r="65" spans="1:5" ht="15.75">
      <c r="A65" s="6">
        <v>0</v>
      </c>
      <c r="B65" s="6">
        <v>5</v>
      </c>
      <c r="C65" s="6">
        <v>2</v>
      </c>
      <c r="D65" s="21">
        <v>7503716</v>
      </c>
      <c r="E65" s="25" t="s">
        <v>71</v>
      </c>
    </row>
    <row r="66" spans="1:5">
      <c r="E66" s="24" t="s">
        <v>72</v>
      </c>
    </row>
    <row r="67" spans="1:5" ht="15.75">
      <c r="A67" s="6">
        <v>3</v>
      </c>
      <c r="B67" s="6">
        <v>29</v>
      </c>
      <c r="C67" s="6">
        <v>0</v>
      </c>
      <c r="D67" s="21">
        <v>70330727731</v>
      </c>
      <c r="E67" s="25" t="s">
        <v>73</v>
      </c>
    </row>
    <row r="68" spans="1:5">
      <c r="E68" s="24" t="s">
        <v>74</v>
      </c>
    </row>
    <row r="69" spans="1:5" ht="15.75">
      <c r="A69" s="6">
        <v>1</v>
      </c>
      <c r="B69" s="6">
        <v>1</v>
      </c>
      <c r="C69" s="6">
        <v>3</v>
      </c>
      <c r="D69" s="21">
        <v>7501032004</v>
      </c>
      <c r="E69" s="25" t="s">
        <v>75</v>
      </c>
    </row>
    <row r="70" spans="1:5" ht="15.75">
      <c r="A70" s="6">
        <v>0</v>
      </c>
      <c r="B70" s="6">
        <v>4</v>
      </c>
      <c r="C70" s="6">
        <v>4</v>
      </c>
      <c r="D70" s="21">
        <v>42111</v>
      </c>
      <c r="E70" s="25" t="s">
        <v>76</v>
      </c>
    </row>
    <row r="71" spans="1:5" ht="15.75">
      <c r="A71" s="6">
        <v>0</v>
      </c>
      <c r="B71" s="6">
        <v>16</v>
      </c>
      <c r="C71" s="6">
        <v>3</v>
      </c>
      <c r="D71" s="21">
        <v>7501032908109</v>
      </c>
      <c r="E71" s="25" t="s">
        <v>77</v>
      </c>
    </row>
    <row r="72" spans="1:5" ht="15.75">
      <c r="A72" s="6">
        <v>9</v>
      </c>
      <c r="B72" s="6">
        <v>24</v>
      </c>
      <c r="C72" s="6">
        <v>0</v>
      </c>
      <c r="D72" s="21">
        <v>4206</v>
      </c>
      <c r="E72" s="25" t="s">
        <v>78</v>
      </c>
    </row>
    <row r="73" spans="1:5" ht="15.75">
      <c r="A73" s="6">
        <v>3</v>
      </c>
      <c r="B73" s="6">
        <v>9</v>
      </c>
      <c r="C73" s="6">
        <v>0</v>
      </c>
      <c r="D73" s="21">
        <v>7501032005</v>
      </c>
      <c r="E73" s="25" t="s">
        <v>79</v>
      </c>
    </row>
    <row r="74" spans="1:5" ht="15.75">
      <c r="A74" s="6">
        <v>2</v>
      </c>
      <c r="B74" s="6">
        <v>15</v>
      </c>
      <c r="C74" s="6">
        <v>0</v>
      </c>
      <c r="D74" s="21">
        <v>7528995</v>
      </c>
      <c r="E74" s="25" t="s">
        <v>80</v>
      </c>
    </row>
    <row r="75" spans="1:5">
      <c r="E75" s="24" t="s">
        <v>81</v>
      </c>
    </row>
    <row r="76" spans="1:5" ht="15.75">
      <c r="A76" s="6">
        <v>0</v>
      </c>
      <c r="B76" s="6">
        <v>113</v>
      </c>
      <c r="C76" s="6">
        <v>0</v>
      </c>
      <c r="D76" s="21" t="s">
        <v>82</v>
      </c>
      <c r="E76" s="25" t="s">
        <v>83</v>
      </c>
    </row>
    <row r="77" spans="1:5" ht="15.75">
      <c r="A77" s="6">
        <v>1</v>
      </c>
      <c r="B77" s="6">
        <v>24</v>
      </c>
      <c r="C77" s="6">
        <v>0</v>
      </c>
      <c r="D77" s="21">
        <v>7501035912790</v>
      </c>
      <c r="E77" s="25" t="s">
        <v>84</v>
      </c>
    </row>
    <row r="78" spans="1:5" ht="15.75">
      <c r="A78" s="6">
        <v>0</v>
      </c>
      <c r="B78" s="6">
        <v>36</v>
      </c>
      <c r="C78" s="6">
        <v>2</v>
      </c>
      <c r="D78" s="21">
        <v>742554</v>
      </c>
      <c r="E78" s="25" t="s">
        <v>85</v>
      </c>
    </row>
    <row r="79" spans="1:5">
      <c r="E79" s="24" t="s">
        <v>86</v>
      </c>
    </row>
    <row r="80" spans="1:5" ht="15.75">
      <c r="A80" s="6">
        <v>0</v>
      </c>
      <c r="B80" s="6">
        <v>35</v>
      </c>
      <c r="C80" s="6">
        <v>3</v>
      </c>
      <c r="D80" s="21">
        <v>59240688</v>
      </c>
      <c r="E80" s="25" t="s">
        <v>87</v>
      </c>
    </row>
    <row r="81" spans="1:5" ht="15.75">
      <c r="A81" s="6">
        <v>0</v>
      </c>
      <c r="B81" s="6">
        <v>11</v>
      </c>
      <c r="C81" s="6">
        <v>0</v>
      </c>
      <c r="D81" s="21">
        <v>7501059235295</v>
      </c>
      <c r="E81" s="25" t="s">
        <v>88</v>
      </c>
    </row>
    <row r="82" spans="1:5" ht="15.75">
      <c r="A82" s="6">
        <v>0</v>
      </c>
      <c r="B82" s="6">
        <v>14</v>
      </c>
      <c r="C82" s="6">
        <v>0</v>
      </c>
      <c r="D82" s="21">
        <v>7501059235257</v>
      </c>
      <c r="E82" s="25" t="s">
        <v>89</v>
      </c>
    </row>
    <row r="83" spans="1:5" ht="15.75">
      <c r="A83" s="6">
        <v>0</v>
      </c>
      <c r="B83" s="6">
        <v>10</v>
      </c>
      <c r="C83" s="6">
        <v>0</v>
      </c>
      <c r="D83" s="21">
        <v>7501059235301</v>
      </c>
      <c r="E83" s="25" t="s">
        <v>90</v>
      </c>
    </row>
    <row r="84" spans="1:5" ht="15.75">
      <c r="A84" s="6">
        <v>1</v>
      </c>
      <c r="B84" s="6">
        <v>10</v>
      </c>
      <c r="C84" s="6">
        <v>0</v>
      </c>
      <c r="D84" s="21">
        <v>4812</v>
      </c>
      <c r="E84" s="25" t="s">
        <v>91</v>
      </c>
    </row>
    <row r="85" spans="1:5" ht="15.75">
      <c r="A85" s="6">
        <v>0</v>
      </c>
      <c r="B85" s="6">
        <v>6</v>
      </c>
      <c r="C85" s="6">
        <v>0</v>
      </c>
      <c r="D85" s="21">
        <v>7501059242194</v>
      </c>
      <c r="E85" s="25" t="s">
        <v>92</v>
      </c>
    </row>
    <row r="86" spans="1:5" ht="15.75">
      <c r="A86" s="6">
        <v>4</v>
      </c>
      <c r="B86" s="6">
        <v>101</v>
      </c>
      <c r="C86" s="6">
        <v>0</v>
      </c>
      <c r="D86" s="21">
        <v>7501001610422</v>
      </c>
      <c r="E86" s="25" t="s">
        <v>93</v>
      </c>
    </row>
    <row r="87" spans="1:5">
      <c r="E87" s="24" t="s">
        <v>94</v>
      </c>
    </row>
    <row r="88" spans="1:5" ht="15.75">
      <c r="A88" s="6">
        <v>2</v>
      </c>
      <c r="B88" s="6"/>
      <c r="C88" s="6">
        <v>3</v>
      </c>
      <c r="D88" s="21">
        <v>4927</v>
      </c>
      <c r="E88" s="25" t="s">
        <v>95</v>
      </c>
    </row>
    <row r="89" spans="1:5" ht="15.75">
      <c r="A89" s="6">
        <v>5</v>
      </c>
      <c r="B89" s="6"/>
      <c r="C89" s="6">
        <v>0</v>
      </c>
      <c r="D89" s="21">
        <v>4928</v>
      </c>
      <c r="E89" s="25" t="s">
        <v>96</v>
      </c>
    </row>
    <row r="90" spans="1:5" ht="15.75">
      <c r="A90" s="6">
        <v>6</v>
      </c>
      <c r="B90" s="6"/>
      <c r="C90" s="6">
        <v>0</v>
      </c>
      <c r="D90" s="21">
        <v>4929</v>
      </c>
      <c r="E90" s="25" t="s">
        <v>97</v>
      </c>
    </row>
    <row r="91" spans="1:5" ht="15.75">
      <c r="A91" s="6">
        <v>4</v>
      </c>
      <c r="B91" s="6"/>
      <c r="C91" s="6">
        <v>0</v>
      </c>
      <c r="D91" s="21">
        <v>4935</v>
      </c>
      <c r="E91" s="25" t="s">
        <v>98</v>
      </c>
    </row>
    <row r="92" spans="1:5" ht="15.75">
      <c r="A92" s="6">
        <v>5</v>
      </c>
      <c r="B92" s="6"/>
      <c r="C92" s="6">
        <v>0</v>
      </c>
      <c r="D92" s="21">
        <v>49281</v>
      </c>
      <c r="E92" s="25" t="s">
        <v>99</v>
      </c>
    </row>
    <row r="93" spans="1:5" ht="15.75">
      <c r="A93" s="6">
        <v>6</v>
      </c>
      <c r="B93" s="6"/>
      <c r="C93" s="6">
        <v>0</v>
      </c>
      <c r="D93" s="21">
        <v>493025</v>
      </c>
      <c r="E93" s="25" t="s">
        <v>100</v>
      </c>
    </row>
    <row r="94" spans="1:5" ht="15.75">
      <c r="A94" s="6">
        <v>4</v>
      </c>
      <c r="B94" s="6">
        <v>43</v>
      </c>
      <c r="C94" s="6">
        <v>0</v>
      </c>
      <c r="D94" s="21">
        <v>495503</v>
      </c>
      <c r="E94" s="25" t="s">
        <v>101</v>
      </c>
    </row>
    <row r="95" spans="1:5" ht="15.75">
      <c r="A95" s="6">
        <v>2</v>
      </c>
      <c r="B95" s="6">
        <v>24</v>
      </c>
      <c r="C95" s="6">
        <v>2</v>
      </c>
      <c r="D95" s="21">
        <v>49556</v>
      </c>
      <c r="E95" s="25" t="s">
        <v>102</v>
      </c>
    </row>
    <row r="96" spans="1:5" ht="15.75">
      <c r="A96" s="6">
        <v>3</v>
      </c>
      <c r="B96" s="6">
        <v>26</v>
      </c>
      <c r="C96" s="6">
        <v>0</v>
      </c>
      <c r="D96" s="21">
        <v>495501</v>
      </c>
      <c r="E96" s="25" t="s">
        <v>103</v>
      </c>
    </row>
    <row r="97" spans="1:5" ht="15.75">
      <c r="A97" s="6">
        <v>3</v>
      </c>
      <c r="B97" s="6">
        <v>18</v>
      </c>
      <c r="C97" s="6">
        <v>0</v>
      </c>
      <c r="D97" s="21" t="s">
        <v>104</v>
      </c>
      <c r="E97" s="25" t="s">
        <v>105</v>
      </c>
    </row>
    <row r="98" spans="1:5" ht="15.75">
      <c r="A98" s="6">
        <v>3</v>
      </c>
      <c r="B98" s="6">
        <v>52</v>
      </c>
      <c r="C98" s="6">
        <v>0</v>
      </c>
      <c r="D98" s="21">
        <v>49558</v>
      </c>
      <c r="E98" s="25" t="s">
        <v>106</v>
      </c>
    </row>
    <row r="99" spans="1:5" ht="15.75">
      <c r="A99" s="6">
        <v>2</v>
      </c>
      <c r="B99" s="6">
        <v>29</v>
      </c>
      <c r="C99" s="6">
        <v>0</v>
      </c>
      <c r="D99" s="21">
        <v>49557</v>
      </c>
      <c r="E99" s="25" t="s">
        <v>107</v>
      </c>
    </row>
    <row r="100" spans="1:5" ht="15.75">
      <c r="A100" s="6">
        <v>5</v>
      </c>
      <c r="B100" s="6">
        <v>24</v>
      </c>
      <c r="C100" s="6">
        <v>0</v>
      </c>
      <c r="D100" s="21">
        <v>495502</v>
      </c>
      <c r="E100" s="25" t="s">
        <v>108</v>
      </c>
    </row>
    <row r="101" spans="1:5" ht="15.75">
      <c r="A101" s="6">
        <v>6</v>
      </c>
      <c r="B101" s="6"/>
      <c r="C101" s="6">
        <v>0</v>
      </c>
      <c r="D101" s="21">
        <v>75024064602</v>
      </c>
      <c r="E101" s="25" t="s">
        <v>109</v>
      </c>
    </row>
    <row r="102" spans="1:5" ht="15.75">
      <c r="A102" s="6">
        <v>0</v>
      </c>
      <c r="B102" s="6">
        <v>11</v>
      </c>
      <c r="C102" s="6">
        <v>5</v>
      </c>
      <c r="D102" s="21">
        <v>75024064608</v>
      </c>
      <c r="E102" s="25" t="s">
        <v>110</v>
      </c>
    </row>
    <row r="103" spans="1:5">
      <c r="E103" s="24" t="s">
        <v>111</v>
      </c>
    </row>
    <row r="104" spans="1:5" ht="15.75">
      <c r="A104" s="6">
        <v>3</v>
      </c>
      <c r="B104" s="6">
        <v>40</v>
      </c>
      <c r="C104" s="6">
        <v>0</v>
      </c>
      <c r="D104" s="21" t="s">
        <v>112</v>
      </c>
      <c r="E104" s="25" t="s">
        <v>113</v>
      </c>
    </row>
    <row r="105" spans="1:5">
      <c r="E105" s="24" t="s">
        <v>114</v>
      </c>
    </row>
    <row r="106" spans="1:5" ht="15.75">
      <c r="A106" s="6">
        <v>0</v>
      </c>
      <c r="B106" s="6">
        <v>0</v>
      </c>
      <c r="C106" s="6">
        <v>4</v>
      </c>
      <c r="D106" s="21">
        <v>7501052474070</v>
      </c>
      <c r="E106" s="25" t="s">
        <v>115</v>
      </c>
    </row>
    <row r="107" spans="1:5">
      <c r="E107" s="24" t="s">
        <v>116</v>
      </c>
    </row>
    <row r="108" spans="1:5" ht="15.75">
      <c r="A108" s="6">
        <v>7</v>
      </c>
      <c r="B108" s="6">
        <v>123</v>
      </c>
      <c r="C108" s="6">
        <v>0</v>
      </c>
      <c r="D108" s="21">
        <v>5204</v>
      </c>
      <c r="E108" s="25" t="s">
        <v>117</v>
      </c>
    </row>
    <row r="109" spans="1:5">
      <c r="E109" s="24" t="s">
        <v>118</v>
      </c>
    </row>
    <row r="110" spans="1:5" ht="15.75">
      <c r="A110" s="6">
        <v>0</v>
      </c>
      <c r="B110" s="6"/>
      <c r="C110" s="6">
        <v>4</v>
      </c>
      <c r="D110" s="21">
        <v>50213</v>
      </c>
      <c r="E110" s="25" t="s">
        <v>119</v>
      </c>
    </row>
    <row r="111" spans="1:5" ht="15.75">
      <c r="A111" s="6">
        <v>6</v>
      </c>
      <c r="B111" s="6"/>
      <c r="C111" s="6">
        <v>0</v>
      </c>
      <c r="D111" s="21">
        <v>50211</v>
      </c>
      <c r="E111" s="25" t="s">
        <v>120</v>
      </c>
    </row>
    <row r="112" spans="1:5" ht="15.75">
      <c r="A112" s="6">
        <v>3</v>
      </c>
      <c r="B112" s="6"/>
      <c r="C112" s="6">
        <v>0</v>
      </c>
      <c r="D112" s="21">
        <v>50212</v>
      </c>
      <c r="E112" s="25" t="s">
        <v>121</v>
      </c>
    </row>
    <row r="113" spans="1:5" ht="15.75">
      <c r="A113" s="6">
        <v>0</v>
      </c>
      <c r="B113" s="6">
        <v>27</v>
      </c>
      <c r="C113" s="6">
        <v>2</v>
      </c>
      <c r="D113" s="21" t="s">
        <v>122</v>
      </c>
      <c r="E113" s="25" t="s">
        <v>123</v>
      </c>
    </row>
    <row r="114" spans="1:5">
      <c r="E114" s="24" t="s">
        <v>124</v>
      </c>
    </row>
    <row r="115" spans="1:5" ht="15.75">
      <c r="A115" s="6">
        <v>32</v>
      </c>
      <c r="B115" s="6"/>
      <c r="C115" s="6">
        <v>0</v>
      </c>
      <c r="D115" s="21">
        <v>5650</v>
      </c>
      <c r="E115" s="25" t="s">
        <v>125</v>
      </c>
    </row>
    <row r="116" spans="1:5" ht="15.75">
      <c r="A116" s="6">
        <v>30</v>
      </c>
      <c r="B116" s="6"/>
      <c r="C116" s="6">
        <v>0</v>
      </c>
      <c r="D116" s="21">
        <v>57993</v>
      </c>
      <c r="E116" s="25" t="s">
        <v>126</v>
      </c>
    </row>
    <row r="117" spans="1:5">
      <c r="B117" s="27"/>
      <c r="E117" s="24" t="s">
        <v>127</v>
      </c>
    </row>
    <row r="118" spans="1:5" ht="15.75">
      <c r="A118" s="6">
        <v>1</v>
      </c>
      <c r="B118" s="6" t="s">
        <v>261</v>
      </c>
      <c r="C118" s="6">
        <v>0</v>
      </c>
      <c r="D118" s="22">
        <v>7802800455393</v>
      </c>
      <c r="E118" s="25" t="s">
        <v>128</v>
      </c>
    </row>
    <row r="119" spans="1:5" ht="15.75">
      <c r="A119" s="6">
        <v>1</v>
      </c>
      <c r="B119" s="6" t="s">
        <v>261</v>
      </c>
      <c r="C119" s="6">
        <v>0</v>
      </c>
      <c r="D119" s="22">
        <v>7802800408870</v>
      </c>
      <c r="E119" s="25" t="s">
        <v>129</v>
      </c>
    </row>
    <row r="120" spans="1:5" ht="15.75">
      <c r="A120" s="6">
        <v>1</v>
      </c>
      <c r="B120" s="6" t="s">
        <v>262</v>
      </c>
      <c r="C120" s="6">
        <v>0</v>
      </c>
      <c r="D120" s="22">
        <v>7502800455362</v>
      </c>
      <c r="E120" s="25" t="s">
        <v>130</v>
      </c>
    </row>
    <row r="121" spans="1:5" ht="15.75">
      <c r="A121" s="6">
        <v>0</v>
      </c>
      <c r="B121" s="6">
        <v>0</v>
      </c>
      <c r="C121" s="6">
        <v>2</v>
      </c>
      <c r="D121" s="22">
        <v>780212113</v>
      </c>
      <c r="E121" s="25" t="s">
        <v>131</v>
      </c>
    </row>
    <row r="122" spans="1:5" ht="15.75">
      <c r="A122" s="6">
        <v>0</v>
      </c>
      <c r="B122" s="6" t="s">
        <v>263</v>
      </c>
      <c r="C122" s="6">
        <v>1</v>
      </c>
      <c r="D122" s="22">
        <v>780212112</v>
      </c>
      <c r="E122" s="25" t="s">
        <v>132</v>
      </c>
    </row>
    <row r="123" spans="1:5" ht="15.75">
      <c r="A123" s="6">
        <v>1</v>
      </c>
      <c r="B123" s="6" t="s">
        <v>264</v>
      </c>
      <c r="C123" s="6">
        <v>0</v>
      </c>
      <c r="D123" s="22">
        <v>7802800455386</v>
      </c>
      <c r="E123" s="25" t="s">
        <v>133</v>
      </c>
    </row>
    <row r="124" spans="1:5" ht="15.75">
      <c r="A124" s="6">
        <v>0</v>
      </c>
      <c r="B124" s="6" t="s">
        <v>265</v>
      </c>
      <c r="C124" s="6">
        <v>1</v>
      </c>
      <c r="D124" s="22">
        <v>7802800455317</v>
      </c>
      <c r="E124" s="25" t="s">
        <v>134</v>
      </c>
    </row>
    <row r="125" spans="1:5" ht="15.75">
      <c r="A125" s="6">
        <v>2</v>
      </c>
      <c r="B125" s="6" t="s">
        <v>266</v>
      </c>
      <c r="C125" s="6">
        <v>0</v>
      </c>
      <c r="D125" s="22">
        <v>7802800455355</v>
      </c>
      <c r="E125" s="25" t="s">
        <v>135</v>
      </c>
    </row>
    <row r="126" spans="1:5" ht="15.75">
      <c r="A126" s="6">
        <v>1</v>
      </c>
      <c r="B126" s="6">
        <v>0</v>
      </c>
      <c r="C126" s="6">
        <v>0</v>
      </c>
      <c r="D126" s="22">
        <v>7802800455874</v>
      </c>
      <c r="E126" s="25" t="s">
        <v>136</v>
      </c>
    </row>
    <row r="127" spans="1:5" ht="15.75">
      <c r="A127" s="6">
        <v>1</v>
      </c>
      <c r="B127" s="6" t="s">
        <v>262</v>
      </c>
      <c r="C127" s="6">
        <v>0</v>
      </c>
      <c r="D127" s="22">
        <v>7802800453</v>
      </c>
      <c r="E127" s="25" t="s">
        <v>137</v>
      </c>
    </row>
    <row r="128" spans="1:5" ht="15.75">
      <c r="A128" s="6">
        <v>1</v>
      </c>
      <c r="B128" s="6" t="s">
        <v>267</v>
      </c>
      <c r="C128" s="6">
        <v>0</v>
      </c>
      <c r="D128" s="22">
        <v>7802800408900</v>
      </c>
      <c r="E128" s="25" t="s">
        <v>138</v>
      </c>
    </row>
    <row r="129" spans="1:5">
      <c r="E129" s="24" t="s">
        <v>139</v>
      </c>
    </row>
    <row r="130" spans="1:5" ht="15.75">
      <c r="A130" s="6">
        <v>0</v>
      </c>
      <c r="B130" s="6">
        <v>25</v>
      </c>
      <c r="C130" s="6">
        <v>1</v>
      </c>
      <c r="D130" s="21">
        <v>6740</v>
      </c>
      <c r="E130" s="25" t="s">
        <v>140</v>
      </c>
    </row>
    <row r="131" spans="1:5">
      <c r="E131" s="24" t="s">
        <v>141</v>
      </c>
    </row>
    <row r="132" spans="1:5" ht="15.75">
      <c r="A132" s="6">
        <v>0</v>
      </c>
      <c r="B132" s="6">
        <v>54</v>
      </c>
      <c r="C132" s="6">
        <v>6</v>
      </c>
      <c r="D132" s="21">
        <v>14322</v>
      </c>
      <c r="E132" s="25" t="s">
        <v>142</v>
      </c>
    </row>
    <row r="133" spans="1:5" ht="15.75">
      <c r="A133" s="6">
        <v>0</v>
      </c>
      <c r="B133" s="6">
        <v>0</v>
      </c>
      <c r="C133" s="6">
        <v>4</v>
      </c>
      <c r="D133" s="21">
        <v>7501447601</v>
      </c>
      <c r="E133" s="25" t="s">
        <v>143</v>
      </c>
    </row>
    <row r="134" spans="1:5">
      <c r="E134" s="24" t="s">
        <v>144</v>
      </c>
    </row>
    <row r="135" spans="1:5" ht="15.75">
      <c r="A135" s="6">
        <v>20</v>
      </c>
      <c r="B135" s="6">
        <v>27</v>
      </c>
      <c r="C135" s="6">
        <v>0</v>
      </c>
      <c r="D135" s="21">
        <v>112112</v>
      </c>
      <c r="E135" s="26" t="s">
        <v>145</v>
      </c>
    </row>
    <row r="136" spans="1:5" ht="15.75">
      <c r="A136" s="6">
        <v>6</v>
      </c>
      <c r="B136" s="6"/>
      <c r="C136" s="6">
        <v>0</v>
      </c>
      <c r="D136" s="21">
        <v>6868</v>
      </c>
      <c r="E136" s="25" t="s">
        <v>146</v>
      </c>
    </row>
    <row r="137" spans="1:5" ht="15.75">
      <c r="C137" s="28"/>
      <c r="E137" s="24" t="s">
        <v>147</v>
      </c>
    </row>
    <row r="138" spans="1:5" ht="15.75">
      <c r="A138" s="6">
        <v>5</v>
      </c>
      <c r="B138" s="6">
        <v>87</v>
      </c>
      <c r="C138" s="6">
        <v>0</v>
      </c>
      <c r="D138" s="21">
        <v>7107</v>
      </c>
      <c r="E138" s="25" t="s">
        <v>148</v>
      </c>
    </row>
    <row r="139" spans="1:5" ht="15.75">
      <c r="A139" s="6">
        <v>0</v>
      </c>
      <c r="B139" s="6">
        <v>56</v>
      </c>
      <c r="C139" s="6">
        <v>8</v>
      </c>
      <c r="D139" s="21">
        <v>7118</v>
      </c>
      <c r="E139" s="25" t="s">
        <v>149</v>
      </c>
    </row>
    <row r="140" spans="1:5" ht="15.75">
      <c r="A140" s="6">
        <v>6</v>
      </c>
      <c r="B140" s="6">
        <v>25</v>
      </c>
      <c r="C140" s="6">
        <v>4</v>
      </c>
      <c r="D140" s="21">
        <v>7130</v>
      </c>
      <c r="E140" s="25" t="s">
        <v>150</v>
      </c>
    </row>
    <row r="141" spans="1:5" ht="15.75">
      <c r="A141" s="6">
        <v>2</v>
      </c>
      <c r="B141" s="6">
        <v>18</v>
      </c>
      <c r="C141" s="6">
        <v>3</v>
      </c>
      <c r="D141" s="21">
        <v>7104</v>
      </c>
      <c r="E141" s="25" t="s">
        <v>151</v>
      </c>
    </row>
    <row r="145" spans="1:5" ht="15.75">
      <c r="A145" s="29" t="s">
        <v>0</v>
      </c>
      <c r="B145" s="30"/>
      <c r="C145" s="30"/>
      <c r="D145" s="30"/>
      <c r="E145" s="30"/>
    </row>
    <row r="146" spans="1:5" ht="15.75">
      <c r="A146" s="31" t="s">
        <v>1</v>
      </c>
      <c r="B146" s="31"/>
      <c r="C146" s="3"/>
      <c r="D146" s="19"/>
      <c r="E146" s="23" t="s">
        <v>152</v>
      </c>
    </row>
    <row r="147" spans="1:5" ht="15.75">
      <c r="A147" s="3" t="s">
        <v>2</v>
      </c>
      <c r="B147" s="3" t="s">
        <v>3</v>
      </c>
      <c r="C147" s="3" t="s">
        <v>4</v>
      </c>
      <c r="D147" s="19" t="s">
        <v>5</v>
      </c>
      <c r="E147" s="17" t="s">
        <v>6</v>
      </c>
    </row>
    <row r="148" spans="1:5">
      <c r="E148" s="24" t="s">
        <v>13</v>
      </c>
    </row>
    <row r="149" spans="1:5" ht="15.75">
      <c r="A149" s="6">
        <v>23</v>
      </c>
      <c r="B149" s="6">
        <v>38</v>
      </c>
      <c r="C149" s="6">
        <v>0</v>
      </c>
      <c r="D149" s="21">
        <v>75005440</v>
      </c>
      <c r="E149" s="25" t="s">
        <v>153</v>
      </c>
    </row>
    <row r="150" spans="1:5" ht="15.75">
      <c r="A150" s="6">
        <v>0</v>
      </c>
      <c r="B150" s="6">
        <v>0</v>
      </c>
      <c r="C150" s="6">
        <v>8</v>
      </c>
      <c r="D150" s="21">
        <v>7501026000116</v>
      </c>
      <c r="E150" s="25" t="s">
        <v>154</v>
      </c>
    </row>
    <row r="151" spans="1:5">
      <c r="E151" s="24" t="s">
        <v>155</v>
      </c>
    </row>
    <row r="152" spans="1:5" ht="15.75">
      <c r="A152" s="6">
        <v>2</v>
      </c>
      <c r="B152" s="6">
        <v>0</v>
      </c>
      <c r="C152" s="6">
        <v>0</v>
      </c>
      <c r="D152" s="21">
        <v>2606</v>
      </c>
      <c r="E152" s="25" t="s">
        <v>156</v>
      </c>
    </row>
    <row r="153" spans="1:5" ht="15.75">
      <c r="A153" s="6">
        <v>0</v>
      </c>
      <c r="B153" s="6">
        <v>87</v>
      </c>
      <c r="C153" s="6">
        <v>1</v>
      </c>
      <c r="D153" s="21">
        <v>7501026009409</v>
      </c>
      <c r="E153" s="25" t="s">
        <v>157</v>
      </c>
    </row>
    <row r="154" spans="1:5">
      <c r="E154" s="24" t="s">
        <v>31</v>
      </c>
    </row>
    <row r="155" spans="1:5" ht="15.75">
      <c r="A155" s="6">
        <v>1</v>
      </c>
      <c r="B155" s="6">
        <v>4</v>
      </c>
      <c r="C155" s="6">
        <v>4</v>
      </c>
      <c r="D155" s="21">
        <v>7501026027496</v>
      </c>
      <c r="E155" s="25" t="s">
        <v>158</v>
      </c>
    </row>
    <row r="156" spans="1:5" ht="15.75">
      <c r="A156" s="6">
        <v>23</v>
      </c>
      <c r="B156" s="6">
        <v>61</v>
      </c>
      <c r="C156" s="6">
        <v>0</v>
      </c>
      <c r="D156" s="21">
        <v>6738</v>
      </c>
      <c r="E156" s="25" t="s">
        <v>159</v>
      </c>
    </row>
    <row r="157" spans="1:5" ht="15.75">
      <c r="A157" s="6">
        <v>10</v>
      </c>
      <c r="B157" s="6"/>
      <c r="C157" s="6">
        <v>0</v>
      </c>
      <c r="D157" s="21">
        <v>75010260</v>
      </c>
      <c r="E157" s="25" t="s">
        <v>160</v>
      </c>
    </row>
    <row r="158" spans="1:5" ht="15.75">
      <c r="A158" s="6">
        <v>16</v>
      </c>
      <c r="B158" s="6">
        <v>5</v>
      </c>
      <c r="C158" s="6">
        <v>0</v>
      </c>
      <c r="D158" s="21">
        <v>7502253002</v>
      </c>
      <c r="E158" s="25" t="s">
        <v>161</v>
      </c>
    </row>
    <row r="159" spans="1:5" ht="15.75">
      <c r="A159" s="6">
        <v>10</v>
      </c>
      <c r="B159" s="6">
        <v>6</v>
      </c>
      <c r="C159" s="6">
        <v>0</v>
      </c>
      <c r="D159" s="21">
        <v>7501026026505</v>
      </c>
      <c r="E159" s="25" t="s">
        <v>162</v>
      </c>
    </row>
    <row r="160" spans="1:5" ht="15.75">
      <c r="A160" s="6">
        <v>11</v>
      </c>
      <c r="B160" s="6">
        <v>75</v>
      </c>
      <c r="C160" s="6">
        <v>0</v>
      </c>
      <c r="D160" s="21">
        <v>11188</v>
      </c>
      <c r="E160" s="25" t="s">
        <v>163</v>
      </c>
    </row>
    <row r="161" spans="1:5" ht="15.75">
      <c r="A161" s="6">
        <v>5</v>
      </c>
      <c r="B161" s="6">
        <v>182</v>
      </c>
      <c r="C161" s="6">
        <v>0</v>
      </c>
      <c r="D161" s="21">
        <v>7501026015042</v>
      </c>
      <c r="E161" s="25" t="s">
        <v>164</v>
      </c>
    </row>
    <row r="162" spans="1:5" ht="15.75">
      <c r="A162" s="6">
        <v>7</v>
      </c>
      <c r="B162" s="6">
        <v>48</v>
      </c>
      <c r="C162" s="6">
        <v>0</v>
      </c>
      <c r="D162" s="21">
        <v>1113</v>
      </c>
      <c r="E162" s="25" t="s">
        <v>165</v>
      </c>
    </row>
    <row r="163" spans="1:5" ht="15.75">
      <c r="A163" s="6">
        <v>9</v>
      </c>
      <c r="B163" s="6">
        <v>16</v>
      </c>
      <c r="C163" s="6">
        <v>0</v>
      </c>
      <c r="D163" s="21">
        <v>1112</v>
      </c>
      <c r="E163" s="25" t="s">
        <v>166</v>
      </c>
    </row>
    <row r="164" spans="1:5" ht="15.75">
      <c r="A164" s="6">
        <v>11</v>
      </c>
      <c r="B164" s="6">
        <v>13</v>
      </c>
      <c r="C164" s="6">
        <v>0</v>
      </c>
      <c r="D164" s="21">
        <v>1107</v>
      </c>
      <c r="E164" s="25" t="s">
        <v>167</v>
      </c>
    </row>
    <row r="165" spans="1:5" ht="15.75">
      <c r="A165" s="6">
        <v>5</v>
      </c>
      <c r="B165" s="6">
        <v>8</v>
      </c>
      <c r="C165" s="6">
        <v>0</v>
      </c>
      <c r="D165" s="21">
        <v>1110</v>
      </c>
      <c r="E165" s="25" t="s">
        <v>168</v>
      </c>
    </row>
    <row r="166" spans="1:5" ht="15.75">
      <c r="A166" s="6">
        <v>3</v>
      </c>
      <c r="B166" s="6">
        <v>65</v>
      </c>
      <c r="C166" s="6">
        <v>0</v>
      </c>
      <c r="D166" s="21">
        <v>2957</v>
      </c>
      <c r="E166" s="25" t="s">
        <v>169</v>
      </c>
    </row>
    <row r="167" spans="1:5">
      <c r="E167" s="24" t="s">
        <v>81</v>
      </c>
    </row>
    <row r="168" spans="1:5" ht="15.75">
      <c r="A168" s="6">
        <v>9</v>
      </c>
      <c r="B168" s="6"/>
      <c r="C168" s="6">
        <v>0</v>
      </c>
      <c r="D168" s="21">
        <v>7502253003</v>
      </c>
      <c r="E168" s="25" t="s">
        <v>170</v>
      </c>
    </row>
    <row r="169" spans="1:5" ht="15.75">
      <c r="A169" s="6">
        <v>25</v>
      </c>
      <c r="B169" s="6"/>
      <c r="C169" s="6">
        <v>0</v>
      </c>
      <c r="D169" s="21">
        <v>7501026005401</v>
      </c>
      <c r="E169" s="25" t="s">
        <v>171</v>
      </c>
    </row>
    <row r="170" spans="1:5" ht="15.75">
      <c r="A170" s="6">
        <v>12</v>
      </c>
      <c r="B170" s="6"/>
      <c r="C170" s="6">
        <v>0</v>
      </c>
      <c r="D170" s="21">
        <v>7501026005388</v>
      </c>
      <c r="E170" s="25" t="s">
        <v>172</v>
      </c>
    </row>
    <row r="171" spans="1:5" ht="15.75">
      <c r="A171" s="6">
        <v>2</v>
      </c>
      <c r="B171" s="6"/>
      <c r="C171" s="6">
        <v>2</v>
      </c>
      <c r="D171" s="21">
        <v>7501026005975</v>
      </c>
      <c r="E171" s="25" t="s">
        <v>173</v>
      </c>
    </row>
    <row r="172" spans="1:5" ht="15.75">
      <c r="A172" s="6">
        <v>0</v>
      </c>
      <c r="B172" s="6"/>
      <c r="C172" s="6">
        <v>6</v>
      </c>
      <c r="D172" s="21">
        <v>7501026005982</v>
      </c>
      <c r="E172" s="25" t="s">
        <v>174</v>
      </c>
    </row>
    <row r="173" spans="1:5" ht="15.75">
      <c r="A173" s="6">
        <v>4</v>
      </c>
      <c r="B173" s="6"/>
      <c r="C173" s="6">
        <v>0</v>
      </c>
      <c r="D173" s="21">
        <v>2949</v>
      </c>
      <c r="E173" s="25" t="s">
        <v>175</v>
      </c>
    </row>
    <row r="174" spans="1:5" ht="15.75">
      <c r="A174" s="6">
        <v>5</v>
      </c>
      <c r="B174" s="6"/>
      <c r="C174" s="6">
        <v>0</v>
      </c>
      <c r="D174" s="21">
        <v>2951</v>
      </c>
      <c r="E174" s="25" t="s">
        <v>176</v>
      </c>
    </row>
    <row r="175" spans="1:5">
      <c r="E175" s="24" t="s">
        <v>177</v>
      </c>
    </row>
    <row r="176" spans="1:5" ht="15.75">
      <c r="A176" s="6">
        <v>5</v>
      </c>
      <c r="B176" s="6">
        <v>146</v>
      </c>
      <c r="C176" s="6">
        <v>0</v>
      </c>
      <c r="D176" s="21">
        <v>75020481001</v>
      </c>
      <c r="E176" s="25" t="s">
        <v>178</v>
      </c>
    </row>
    <row r="177" spans="1:5" ht="15.75">
      <c r="A177" s="6">
        <v>3</v>
      </c>
      <c r="B177" s="6">
        <v>114</v>
      </c>
      <c r="C177" s="6">
        <v>0</v>
      </c>
      <c r="D177" s="21">
        <v>75020481002</v>
      </c>
      <c r="E177" s="25" t="s">
        <v>179</v>
      </c>
    </row>
    <row r="178" spans="1:5" ht="15.75">
      <c r="A178" s="6">
        <v>2</v>
      </c>
      <c r="B178" s="6">
        <v>223</v>
      </c>
      <c r="C178" s="6">
        <v>0</v>
      </c>
      <c r="D178" s="21">
        <v>75020481004</v>
      </c>
      <c r="E178" s="25" t="s">
        <v>180</v>
      </c>
    </row>
    <row r="179" spans="1:5" ht="15.75">
      <c r="A179" s="6">
        <v>7</v>
      </c>
      <c r="B179" s="6">
        <v>163</v>
      </c>
      <c r="C179" s="6">
        <v>0</v>
      </c>
      <c r="D179" s="21">
        <v>75020481003</v>
      </c>
      <c r="E179" s="25" t="s">
        <v>181</v>
      </c>
    </row>
    <row r="180" spans="1:5">
      <c r="E180" s="24" t="s">
        <v>139</v>
      </c>
    </row>
    <row r="181" spans="1:5" ht="15.75">
      <c r="A181" s="6">
        <v>7</v>
      </c>
      <c r="B181" s="6"/>
      <c r="C181" s="6">
        <v>0</v>
      </c>
      <c r="D181" s="21">
        <v>7502253001</v>
      </c>
      <c r="E181" s="25" t="s">
        <v>182</v>
      </c>
    </row>
    <row r="185" spans="1:5" ht="15.75">
      <c r="A185" s="29" t="s">
        <v>0</v>
      </c>
      <c r="B185" s="30"/>
      <c r="C185" s="30"/>
      <c r="D185" s="30"/>
      <c r="E185" s="30"/>
    </row>
    <row r="186" spans="1:5" ht="15.75">
      <c r="A186" s="31" t="s">
        <v>1</v>
      </c>
      <c r="B186" s="31"/>
      <c r="C186" s="3"/>
      <c r="D186" s="19"/>
      <c r="E186" s="23" t="s">
        <v>183</v>
      </c>
    </row>
    <row r="187" spans="1:5" ht="15.75">
      <c r="A187" s="3" t="s">
        <v>2</v>
      </c>
      <c r="B187" s="3" t="s">
        <v>3</v>
      </c>
      <c r="C187" s="3" t="s">
        <v>4</v>
      </c>
      <c r="D187" s="19" t="s">
        <v>5</v>
      </c>
      <c r="E187" s="17" t="s">
        <v>6</v>
      </c>
    </row>
    <row r="188" spans="1:5">
      <c r="E188" s="24" t="s">
        <v>11</v>
      </c>
    </row>
    <row r="189" spans="1:5" ht="15.75">
      <c r="A189" s="6">
        <v>0</v>
      </c>
      <c r="B189" s="6">
        <v>35</v>
      </c>
      <c r="C189" s="6">
        <v>0</v>
      </c>
      <c r="D189" s="21">
        <v>7501035908243</v>
      </c>
      <c r="E189" s="25" t="s">
        <v>184</v>
      </c>
    </row>
    <row r="190" spans="1:5" ht="15.75">
      <c r="A190" s="6">
        <v>0</v>
      </c>
      <c r="B190" s="6">
        <v>126</v>
      </c>
      <c r="C190" s="6">
        <v>0</v>
      </c>
      <c r="D190" s="21">
        <v>2259</v>
      </c>
      <c r="E190" s="25" t="s">
        <v>185</v>
      </c>
    </row>
    <row r="191" spans="1:5">
      <c r="E191" s="24" t="s">
        <v>155</v>
      </c>
    </row>
    <row r="192" spans="1:5" ht="15.75">
      <c r="A192" s="6">
        <v>0</v>
      </c>
      <c r="B192" s="6">
        <v>29</v>
      </c>
      <c r="C192" s="6">
        <v>0</v>
      </c>
      <c r="D192" s="22">
        <v>86494279</v>
      </c>
      <c r="E192" s="25" t="s">
        <v>186</v>
      </c>
    </row>
    <row r="193" spans="1:5" ht="15.75">
      <c r="A193" s="6">
        <v>0</v>
      </c>
      <c r="B193" s="6">
        <v>4</v>
      </c>
      <c r="C193" s="6">
        <v>3</v>
      </c>
      <c r="D193" s="22">
        <v>7501007508628</v>
      </c>
      <c r="E193" s="25" t="s">
        <v>187</v>
      </c>
    </row>
    <row r="194" spans="1:5" ht="15.75">
      <c r="A194" s="6">
        <v>0</v>
      </c>
      <c r="B194" s="6">
        <v>1</v>
      </c>
      <c r="C194" s="6">
        <v>2</v>
      </c>
      <c r="D194" s="22">
        <v>86472017</v>
      </c>
      <c r="E194" s="25" t="s">
        <v>188</v>
      </c>
    </row>
    <row r="195" spans="1:5">
      <c r="E195" s="24" t="s">
        <v>189</v>
      </c>
    </row>
    <row r="196" spans="1:5" ht="15.75">
      <c r="A196" s="6">
        <v>5</v>
      </c>
      <c r="B196" s="6">
        <v>19</v>
      </c>
      <c r="C196" s="6">
        <v>0</v>
      </c>
      <c r="D196" s="21">
        <v>2704</v>
      </c>
      <c r="E196" s="25" t="s">
        <v>190</v>
      </c>
    </row>
    <row r="197" spans="1:5">
      <c r="E197" s="24" t="s">
        <v>29</v>
      </c>
    </row>
    <row r="198" spans="1:5" ht="15.75">
      <c r="A198" s="6">
        <v>3</v>
      </c>
      <c r="B198" s="6" t="s">
        <v>268</v>
      </c>
      <c r="C198" s="6">
        <v>0</v>
      </c>
      <c r="D198" s="22">
        <v>7501005101660</v>
      </c>
      <c r="E198" s="25" t="s">
        <v>191</v>
      </c>
    </row>
    <row r="199" spans="1:5" ht="15.75">
      <c r="A199" s="6">
        <v>1</v>
      </c>
      <c r="B199" s="6">
        <v>59</v>
      </c>
      <c r="C199" s="6">
        <v>0</v>
      </c>
      <c r="D199" s="22">
        <v>750110679</v>
      </c>
      <c r="E199" s="25" t="s">
        <v>192</v>
      </c>
    </row>
    <row r="200" spans="1:5" ht="15.75">
      <c r="A200" s="6">
        <v>0</v>
      </c>
      <c r="B200" s="6">
        <v>63</v>
      </c>
      <c r="C200" s="6">
        <v>1</v>
      </c>
      <c r="D200" s="22">
        <v>750110709</v>
      </c>
      <c r="E200" s="25" t="s">
        <v>193</v>
      </c>
    </row>
    <row r="201" spans="1:5">
      <c r="E201" s="24" t="s">
        <v>70</v>
      </c>
    </row>
    <row r="202" spans="1:5" ht="15.75">
      <c r="A202" s="6">
        <v>3</v>
      </c>
      <c r="B202" s="6">
        <v>8</v>
      </c>
      <c r="C202" s="6">
        <v>0</v>
      </c>
      <c r="D202" s="21">
        <v>7501037451051</v>
      </c>
      <c r="E202" s="25" t="s">
        <v>194</v>
      </c>
    </row>
    <row r="203" spans="1:5">
      <c r="E203" s="24" t="s">
        <v>72</v>
      </c>
    </row>
    <row r="204" spans="1:5" ht="15.75">
      <c r="A204" s="6">
        <v>0</v>
      </c>
      <c r="B204" s="6">
        <v>22</v>
      </c>
      <c r="C204" s="6" t="s">
        <v>269</v>
      </c>
      <c r="D204" s="21">
        <v>7506295375623</v>
      </c>
      <c r="E204" s="25" t="s">
        <v>195</v>
      </c>
    </row>
    <row r="205" spans="1:5" ht="15.75">
      <c r="A205" s="6">
        <v>0</v>
      </c>
      <c r="B205" s="6">
        <v>37</v>
      </c>
      <c r="C205" s="6" t="s">
        <v>270</v>
      </c>
      <c r="D205" s="21">
        <v>70330717541</v>
      </c>
      <c r="E205" s="25" t="s">
        <v>196</v>
      </c>
    </row>
    <row r="206" spans="1:5" ht="15.75">
      <c r="A206" s="6">
        <v>0</v>
      </c>
      <c r="B206" s="6">
        <v>10</v>
      </c>
      <c r="C206" s="6" t="s">
        <v>271</v>
      </c>
      <c r="D206" s="21">
        <v>7501009222934</v>
      </c>
      <c r="E206" s="25" t="s">
        <v>197</v>
      </c>
    </row>
    <row r="207" spans="1:5">
      <c r="E207" s="24" t="s">
        <v>198</v>
      </c>
    </row>
    <row r="208" spans="1:5" ht="15.75">
      <c r="A208" s="6">
        <v>0</v>
      </c>
      <c r="B208" s="6">
        <v>61</v>
      </c>
      <c r="C208" s="6">
        <v>0</v>
      </c>
      <c r="D208" s="21" t="s">
        <v>199</v>
      </c>
      <c r="E208" s="25" t="s">
        <v>200</v>
      </c>
    </row>
    <row r="209" spans="1:5">
      <c r="E209" s="24" t="s">
        <v>86</v>
      </c>
    </row>
    <row r="210" spans="1:5" ht="15.75">
      <c r="A210" s="6">
        <v>1</v>
      </c>
      <c r="B210" s="6">
        <v>26</v>
      </c>
      <c r="C210" s="6">
        <v>0</v>
      </c>
      <c r="D210" s="21">
        <v>7501059225418</v>
      </c>
      <c r="E210" s="25" t="s">
        <v>201</v>
      </c>
    </row>
    <row r="211" spans="1:5">
      <c r="E211" s="24" t="s">
        <v>202</v>
      </c>
    </row>
    <row r="212" spans="1:5" ht="15.75">
      <c r="A212" s="6">
        <v>8</v>
      </c>
      <c r="B212" s="6">
        <v>7</v>
      </c>
      <c r="C212" s="6">
        <v>0</v>
      </c>
      <c r="D212" s="22">
        <v>41333001029</v>
      </c>
      <c r="E212" s="25" t="s">
        <v>203</v>
      </c>
    </row>
    <row r="213" spans="1:5">
      <c r="E213" s="24" t="s">
        <v>204</v>
      </c>
    </row>
    <row r="214" spans="1:5" ht="15.75">
      <c r="A214" s="6">
        <v>0</v>
      </c>
      <c r="B214" s="6">
        <v>0</v>
      </c>
      <c r="C214" s="6">
        <v>0</v>
      </c>
      <c r="D214" s="22">
        <v>7791293218434</v>
      </c>
      <c r="E214" s="25" t="s">
        <v>205</v>
      </c>
    </row>
    <row r="215" spans="1:5">
      <c r="E215" s="24" t="s">
        <v>206</v>
      </c>
    </row>
    <row r="216" spans="1:5" ht="15.75">
      <c r="A216" s="6">
        <v>4</v>
      </c>
      <c r="B216" s="6"/>
      <c r="C216" s="6">
        <v>0</v>
      </c>
      <c r="D216" s="21">
        <v>6616</v>
      </c>
      <c r="E216" s="25" t="s">
        <v>207</v>
      </c>
    </row>
    <row r="217" spans="1:5" ht="15.75">
      <c r="A217" s="6">
        <v>1</v>
      </c>
      <c r="B217" s="6"/>
      <c r="C217" s="6">
        <v>4</v>
      </c>
      <c r="D217" s="21">
        <v>6610</v>
      </c>
      <c r="E217" s="25" t="s">
        <v>208</v>
      </c>
    </row>
    <row r="218" spans="1:5" ht="15.75">
      <c r="A218" s="6">
        <v>1</v>
      </c>
      <c r="B218" s="6"/>
      <c r="C218" s="6">
        <v>4</v>
      </c>
      <c r="D218" s="21">
        <v>6611</v>
      </c>
      <c r="E218" s="25" t="s">
        <v>209</v>
      </c>
    </row>
    <row r="219" spans="1:5" ht="15.75">
      <c r="A219" s="6">
        <v>2</v>
      </c>
      <c r="B219" s="6"/>
      <c r="C219" s="6">
        <v>3</v>
      </c>
      <c r="D219" s="21">
        <v>6612</v>
      </c>
      <c r="E219" s="25" t="s">
        <v>210</v>
      </c>
    </row>
    <row r="220" spans="1:5" ht="15.75">
      <c r="A220" s="6">
        <v>2</v>
      </c>
      <c r="B220" s="6"/>
      <c r="C220" s="6">
        <v>3</v>
      </c>
      <c r="D220" s="21">
        <v>6609</v>
      </c>
      <c r="E220" s="25" t="s">
        <v>211</v>
      </c>
    </row>
    <row r="221" spans="1:5">
      <c r="E221" s="24" t="s">
        <v>212</v>
      </c>
    </row>
    <row r="222" spans="1:5" ht="15.75">
      <c r="A222" s="6">
        <v>2</v>
      </c>
      <c r="B222" s="6">
        <v>6</v>
      </c>
      <c r="C222" s="6">
        <v>0</v>
      </c>
      <c r="D222" s="21">
        <v>1260</v>
      </c>
      <c r="E222" s="25" t="s">
        <v>213</v>
      </c>
    </row>
    <row r="223" spans="1:5">
      <c r="E223" s="24" t="s">
        <v>144</v>
      </c>
    </row>
    <row r="224" spans="1:5" ht="15.75">
      <c r="A224" s="6">
        <v>5</v>
      </c>
      <c r="B224" s="6"/>
      <c r="C224" s="6">
        <v>0</v>
      </c>
      <c r="D224" s="21">
        <v>75011210805</v>
      </c>
      <c r="E224" s="25" t="s">
        <v>214</v>
      </c>
    </row>
    <row r="225" spans="1:5">
      <c r="E225" s="24" t="s">
        <v>215</v>
      </c>
    </row>
    <row r="226" spans="1:5" ht="15.75">
      <c r="A226" s="6">
        <v>0</v>
      </c>
      <c r="B226" s="6" t="s">
        <v>261</v>
      </c>
      <c r="C226" s="6">
        <v>0</v>
      </c>
      <c r="D226" s="22">
        <v>7501014511016</v>
      </c>
      <c r="E226" s="25" t="s">
        <v>216</v>
      </c>
    </row>
    <row r="227" spans="1:5" ht="15.75">
      <c r="A227" s="6" t="s">
        <v>269</v>
      </c>
      <c r="B227" s="6" t="s">
        <v>272</v>
      </c>
      <c r="C227" s="6">
        <v>0</v>
      </c>
      <c r="D227" s="22">
        <v>7501014511023</v>
      </c>
      <c r="E227" s="25" t="s">
        <v>217</v>
      </c>
    </row>
    <row r="228" spans="1:5" ht="15.75">
      <c r="A228" s="6">
        <v>0</v>
      </c>
      <c r="B228" s="6" t="s">
        <v>264</v>
      </c>
      <c r="C228" s="6">
        <v>0</v>
      </c>
      <c r="D228" s="22">
        <v>7501014511030</v>
      </c>
      <c r="E228" s="25" t="s">
        <v>218</v>
      </c>
    </row>
    <row r="231" spans="1:5" ht="15.75">
      <c r="A231" s="29" t="s">
        <v>0</v>
      </c>
      <c r="B231" s="30"/>
      <c r="C231" s="30"/>
      <c r="D231" s="30"/>
      <c r="E231" s="30"/>
    </row>
    <row r="232" spans="1:5" ht="15.75">
      <c r="A232" s="31" t="s">
        <v>1</v>
      </c>
      <c r="B232" s="31"/>
      <c r="C232" s="3"/>
      <c r="D232" s="19"/>
      <c r="E232" s="23" t="s">
        <v>219</v>
      </c>
    </row>
    <row r="233" spans="1:5" ht="15.75">
      <c r="A233" s="3" t="s">
        <v>2</v>
      </c>
      <c r="B233" s="3" t="s">
        <v>3</v>
      </c>
      <c r="C233" s="3" t="s">
        <v>4</v>
      </c>
      <c r="D233" s="19" t="s">
        <v>5</v>
      </c>
      <c r="E233" s="17" t="s">
        <v>6</v>
      </c>
    </row>
    <row r="234" spans="1:5">
      <c r="E234" s="24" t="s">
        <v>31</v>
      </c>
    </row>
    <row r="235" spans="1:5" ht="15.75">
      <c r="A235" s="6">
        <v>47</v>
      </c>
      <c r="B235" s="6"/>
      <c r="C235" s="6">
        <v>0</v>
      </c>
      <c r="D235" s="21">
        <v>7501026027557</v>
      </c>
      <c r="E235" s="25" t="s">
        <v>220</v>
      </c>
    </row>
    <row r="236" spans="1:5" ht="15.75">
      <c r="A236" s="6">
        <v>20</v>
      </c>
      <c r="B236" s="6"/>
      <c r="C236" s="6">
        <v>0</v>
      </c>
      <c r="D236" s="21">
        <v>7501026026567</v>
      </c>
      <c r="E236" s="25" t="s">
        <v>221</v>
      </c>
    </row>
    <row r="237" spans="1:5" ht="15.75">
      <c r="A237" s="6">
        <v>51</v>
      </c>
      <c r="B237" s="6"/>
      <c r="C237" s="6">
        <v>0</v>
      </c>
      <c r="D237" s="21">
        <v>7501026004602</v>
      </c>
      <c r="E237" s="25" t="s">
        <v>222</v>
      </c>
    </row>
    <row r="238" spans="1:5">
      <c r="E238" s="24" t="s">
        <v>81</v>
      </c>
    </row>
    <row r="239" spans="1:5" ht="15.75">
      <c r="A239" s="6">
        <v>49</v>
      </c>
      <c r="B239" s="6"/>
      <c r="C239" s="6">
        <v>0</v>
      </c>
      <c r="D239" s="21">
        <v>7501026005678</v>
      </c>
      <c r="E239" s="25" t="s">
        <v>223</v>
      </c>
    </row>
    <row r="240" spans="1:5">
      <c r="E240" s="24" t="s">
        <v>215</v>
      </c>
    </row>
    <row r="241" spans="1:5" ht="15.75">
      <c r="A241" s="6">
        <v>9</v>
      </c>
      <c r="B241" s="6" t="s">
        <v>269</v>
      </c>
      <c r="C241" s="6">
        <v>6</v>
      </c>
      <c r="D241" s="21">
        <v>7501011115729</v>
      </c>
      <c r="E241" s="25" t="s">
        <v>224</v>
      </c>
    </row>
    <row r="242" spans="1:5" ht="15.75">
      <c r="A242" s="6">
        <v>0</v>
      </c>
      <c r="B242" s="6" t="s">
        <v>261</v>
      </c>
      <c r="C242" s="6">
        <v>0</v>
      </c>
      <c r="D242" s="21">
        <v>7501011167766</v>
      </c>
      <c r="E242" s="25" t="s">
        <v>225</v>
      </c>
    </row>
    <row r="243" spans="1:5">
      <c r="E243" s="24" t="s">
        <v>226</v>
      </c>
    </row>
    <row r="244" spans="1:5" ht="15.75">
      <c r="A244" s="6">
        <v>15</v>
      </c>
      <c r="B244" s="6"/>
      <c r="C244" s="6">
        <v>0</v>
      </c>
      <c r="D244" s="21" t="s">
        <v>227</v>
      </c>
      <c r="E244" s="25" t="s">
        <v>228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1:E1"/>
    <mergeCell ref="A2:B2"/>
    <mergeCell ref="A145:E145"/>
    <mergeCell ref="A231:E231"/>
    <mergeCell ref="A232:B232"/>
    <mergeCell ref="A146:B146"/>
    <mergeCell ref="A185:E185"/>
    <mergeCell ref="A186:B186"/>
  </mergeCells>
  <pageMargins left="0.25" right="0.25" top="0.75" bottom="0.75" header="0.3" footer="0.3"/>
  <pageSetup orientation="portrait" r:id="rId1"/>
  <headerFooter>
    <oddFooter>&amp;LVICTORIA EXT: 111&amp;C&amp;P/&amp;N FORM VARIOS 1&amp;R&amp;D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8"/>
  <sheetViews>
    <sheetView topLeftCell="A224" workbookViewId="0">
      <selection activeCell="C245" sqref="C245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ht="15.75">
      <c r="A1" s="29" t="s">
        <v>229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4"/>
      <c r="AE1" s="4"/>
      <c r="AF1" s="4"/>
      <c r="AG1" s="4"/>
      <c r="AH1" s="4"/>
      <c r="AI1" s="4"/>
      <c r="AJ1" s="4"/>
    </row>
    <row r="2" spans="1:36" ht="15.75">
      <c r="A2" s="1"/>
      <c r="B2" s="29" t="s">
        <v>7</v>
      </c>
      <c r="C2" s="30"/>
      <c r="D2" s="30"/>
      <c r="E2" s="30"/>
      <c r="F2" s="30"/>
      <c r="G2" s="30"/>
      <c r="H2" s="32" t="s">
        <v>230</v>
      </c>
      <c r="I2" s="30"/>
      <c r="J2" s="30"/>
      <c r="K2" s="33" t="s">
        <v>231</v>
      </c>
      <c r="L2" s="30"/>
      <c r="M2" s="30"/>
      <c r="N2" s="34" t="s">
        <v>232</v>
      </c>
      <c r="O2" s="30"/>
      <c r="P2" s="30"/>
      <c r="Q2" s="35" t="s">
        <v>233</v>
      </c>
      <c r="R2" s="30"/>
      <c r="S2" s="30"/>
      <c r="T2" s="36" t="s">
        <v>234</v>
      </c>
      <c r="U2" s="30"/>
      <c r="V2" s="30"/>
      <c r="W2" s="37" t="s">
        <v>235</v>
      </c>
      <c r="X2" s="30"/>
      <c r="Y2" s="30"/>
      <c r="Z2" s="38" t="s">
        <v>236</v>
      </c>
      <c r="AA2" s="30"/>
      <c r="AB2" s="30"/>
      <c r="AC2" s="1"/>
    </row>
    <row r="3" spans="1:36" ht="15.75">
      <c r="A3" s="2"/>
      <c r="B3" s="2" t="s">
        <v>6</v>
      </c>
      <c r="C3" s="2"/>
      <c r="D3" s="2"/>
      <c r="E3" s="2"/>
      <c r="F3" s="2"/>
      <c r="G3" s="2"/>
      <c r="H3" s="39" t="s">
        <v>1</v>
      </c>
      <c r="I3" s="39"/>
      <c r="J3" s="39"/>
      <c r="K3" s="39" t="s">
        <v>1</v>
      </c>
      <c r="L3" s="39"/>
      <c r="M3" s="39"/>
      <c r="N3" s="39" t="s">
        <v>1</v>
      </c>
      <c r="O3" s="39"/>
      <c r="P3" s="39"/>
      <c r="Q3" s="39" t="s">
        <v>1</v>
      </c>
      <c r="R3" s="39"/>
      <c r="S3" s="39"/>
      <c r="T3" s="39" t="s">
        <v>1</v>
      </c>
      <c r="U3" s="39"/>
      <c r="V3" s="39"/>
      <c r="W3" s="39" t="s">
        <v>1</v>
      </c>
      <c r="X3" s="39"/>
      <c r="Y3" s="39"/>
      <c r="Z3" s="2"/>
      <c r="AA3" s="2"/>
      <c r="AB3" s="2"/>
      <c r="AC3" s="2"/>
    </row>
    <row r="4" spans="1:36" ht="15.75">
      <c r="A4" s="2" t="s">
        <v>237</v>
      </c>
      <c r="B4" s="5" t="s">
        <v>8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</v>
      </c>
      <c r="I4" s="2" t="s">
        <v>3</v>
      </c>
      <c r="J4" s="2" t="s">
        <v>4</v>
      </c>
      <c r="K4" s="2" t="s">
        <v>2</v>
      </c>
      <c r="L4" s="2" t="s">
        <v>3</v>
      </c>
      <c r="M4" s="2" t="s">
        <v>4</v>
      </c>
      <c r="N4" s="2" t="s">
        <v>2</v>
      </c>
      <c r="O4" s="2" t="s">
        <v>3</v>
      </c>
      <c r="P4" s="2" t="s">
        <v>4</v>
      </c>
      <c r="Q4" s="2" t="s">
        <v>2</v>
      </c>
      <c r="R4" s="2" t="s">
        <v>3</v>
      </c>
      <c r="S4" s="2" t="s">
        <v>4</v>
      </c>
      <c r="T4" s="2" t="s">
        <v>2</v>
      </c>
      <c r="U4" s="2" t="s">
        <v>3</v>
      </c>
      <c r="V4" s="2" t="s">
        <v>4</v>
      </c>
      <c r="W4" s="2" t="s">
        <v>2</v>
      </c>
      <c r="X4" s="2" t="s">
        <v>3</v>
      </c>
      <c r="Y4" s="2" t="s">
        <v>4</v>
      </c>
      <c r="Z4" s="2" t="s">
        <v>2</v>
      </c>
      <c r="AA4" s="2" t="s">
        <v>3</v>
      </c>
      <c r="AB4" s="2" t="s">
        <v>4</v>
      </c>
      <c r="AC4" s="2" t="s">
        <v>243</v>
      </c>
    </row>
    <row r="5" spans="1:36" ht="15.75">
      <c r="A5" s="8">
        <v>23114932</v>
      </c>
      <c r="B5" s="9" t="s">
        <v>9</v>
      </c>
      <c r="C5" s="10">
        <v>117</v>
      </c>
      <c r="D5" s="11">
        <v>99.04</v>
      </c>
      <c r="E5" s="11">
        <v>104</v>
      </c>
      <c r="F5" s="10">
        <v>121.2</v>
      </c>
      <c r="G5" s="12" t="s">
        <v>244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8">
        <v>750102312701</v>
      </c>
      <c r="B6" s="13" t="s">
        <v>10</v>
      </c>
      <c r="C6" s="14">
        <v>625</v>
      </c>
      <c r="D6" s="11">
        <v>625.01</v>
      </c>
      <c r="E6" s="11">
        <v>662.5</v>
      </c>
      <c r="F6" s="11"/>
      <c r="G6" s="12"/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6"/>
      <c r="AD6" s="4">
        <f>C6*J6</f>
        <v>0</v>
      </c>
      <c r="AE6" s="4">
        <f>C6*M6</f>
        <v>0</v>
      </c>
      <c r="AF6" s="4">
        <f>C6*P6</f>
        <v>0</v>
      </c>
      <c r="AG6" s="4">
        <f>C6*S6</f>
        <v>0</v>
      </c>
      <c r="AH6" s="4">
        <f>C6*V6</f>
        <v>0</v>
      </c>
      <c r="AI6" s="4">
        <f>C6*Y6</f>
        <v>0</v>
      </c>
      <c r="AJ6" s="4">
        <f>C6*AB6</f>
        <v>0</v>
      </c>
    </row>
    <row r="7" spans="1:36" ht="15.75">
      <c r="B7" s="5" t="s">
        <v>11</v>
      </c>
    </row>
    <row r="8" spans="1:36" ht="15.75">
      <c r="A8" s="8">
        <v>7501062703</v>
      </c>
      <c r="B8" s="13" t="s">
        <v>12</v>
      </c>
      <c r="C8" s="14">
        <v>220</v>
      </c>
      <c r="D8" s="11">
        <v>227.4</v>
      </c>
      <c r="E8" s="11">
        <v>238.8</v>
      </c>
      <c r="F8" s="14">
        <v>227.386</v>
      </c>
      <c r="G8" s="12" t="s">
        <v>245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6"/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B9" s="5" t="s">
        <v>13</v>
      </c>
    </row>
    <row r="10" spans="1:36" ht="15.75">
      <c r="A10" s="8" t="s">
        <v>14</v>
      </c>
      <c r="B10" s="13" t="s">
        <v>15</v>
      </c>
      <c r="C10" s="14">
        <v>260</v>
      </c>
      <c r="D10" s="11">
        <v>260.01</v>
      </c>
      <c r="E10" s="11">
        <v>287.39999999999998</v>
      </c>
      <c r="F10" s="11"/>
      <c r="G10" s="12"/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6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B11" s="5" t="s">
        <v>16</v>
      </c>
    </row>
    <row r="12" spans="1:36" ht="15.75">
      <c r="A12" s="8">
        <v>16317</v>
      </c>
      <c r="B12" s="13" t="s">
        <v>17</v>
      </c>
      <c r="C12" s="14">
        <v>196</v>
      </c>
      <c r="D12" s="11">
        <v>198.01</v>
      </c>
      <c r="E12" s="11">
        <v>207.9</v>
      </c>
      <c r="F12" s="14">
        <v>198</v>
      </c>
      <c r="G12" s="12" t="s">
        <v>246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6"/>
      <c r="AD12" s="4">
        <f t="shared" ref="AD12:AD17" si="0">C12*J12</f>
        <v>0</v>
      </c>
      <c r="AE12" s="4">
        <f t="shared" ref="AE12:AE17" si="1">C12*M12</f>
        <v>0</v>
      </c>
      <c r="AF12" s="4">
        <f t="shared" ref="AF12:AF17" si="2">C12*P12</f>
        <v>0</v>
      </c>
      <c r="AG12" s="4">
        <f t="shared" ref="AG12:AG17" si="3">C12*S12</f>
        <v>0</v>
      </c>
      <c r="AH12" s="4">
        <f t="shared" ref="AH12:AH17" si="4">C12*V12</f>
        <v>0</v>
      </c>
      <c r="AI12" s="4">
        <f t="shared" ref="AI12:AI17" si="5">C12*Y12</f>
        <v>0</v>
      </c>
      <c r="AJ12" s="4">
        <f t="shared" ref="AJ12:AJ17" si="6">C12*AB12</f>
        <v>0</v>
      </c>
    </row>
    <row r="13" spans="1:36" ht="15.75">
      <c r="A13" s="8">
        <v>5834106</v>
      </c>
      <c r="B13" s="13" t="s">
        <v>18</v>
      </c>
      <c r="C13" s="14">
        <v>196</v>
      </c>
      <c r="D13" s="11">
        <v>198.01</v>
      </c>
      <c r="E13" s="11">
        <v>207.9</v>
      </c>
      <c r="F13" s="14">
        <v>198</v>
      </c>
      <c r="G13" s="12" t="s">
        <v>246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5.75">
      <c r="A14" s="8">
        <v>5834104</v>
      </c>
      <c r="B14" s="13" t="s">
        <v>19</v>
      </c>
      <c r="C14" s="14">
        <v>196</v>
      </c>
      <c r="D14" s="11">
        <v>198.01</v>
      </c>
      <c r="E14" s="11">
        <v>207.9</v>
      </c>
      <c r="F14" s="14">
        <v>198</v>
      </c>
      <c r="G14" s="12" t="s">
        <v>246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6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0</v>
      </c>
    </row>
    <row r="15" spans="1:36" ht="15.75">
      <c r="A15" s="8">
        <v>5834101</v>
      </c>
      <c r="B15" s="13" t="s">
        <v>20</v>
      </c>
      <c r="C15" s="14">
        <v>196</v>
      </c>
      <c r="D15" s="11">
        <v>198.01</v>
      </c>
      <c r="E15" s="11">
        <v>207.9</v>
      </c>
      <c r="F15" s="14">
        <v>198</v>
      </c>
      <c r="G15" s="12" t="s">
        <v>246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/>
      <c r="AD15" s="4">
        <f t="shared" si="0"/>
        <v>0</v>
      </c>
      <c r="AE15" s="4">
        <f t="shared" si="1"/>
        <v>0</v>
      </c>
      <c r="AF15" s="4">
        <f t="shared" si="2"/>
        <v>0</v>
      </c>
      <c r="AG15" s="4">
        <f t="shared" si="3"/>
        <v>0</v>
      </c>
      <c r="AH15" s="4">
        <f t="shared" si="4"/>
        <v>0</v>
      </c>
      <c r="AI15" s="4">
        <f t="shared" si="5"/>
        <v>0</v>
      </c>
      <c r="AJ15" s="4">
        <f t="shared" si="6"/>
        <v>0</v>
      </c>
    </row>
    <row r="16" spans="1:36" ht="15.75">
      <c r="A16" s="8">
        <v>5834102</v>
      </c>
      <c r="B16" s="13" t="s">
        <v>21</v>
      </c>
      <c r="C16" s="14">
        <v>196</v>
      </c>
      <c r="D16" s="11">
        <v>198.01</v>
      </c>
      <c r="E16" s="11">
        <v>207.9</v>
      </c>
      <c r="F16" s="14">
        <v>198</v>
      </c>
      <c r="G16" s="12" t="s">
        <v>246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4">
        <f t="shared" si="0"/>
        <v>0</v>
      </c>
      <c r="AE16" s="4">
        <f t="shared" si="1"/>
        <v>0</v>
      </c>
      <c r="AF16" s="4">
        <f t="shared" si="2"/>
        <v>0</v>
      </c>
      <c r="AG16" s="4">
        <f t="shared" si="3"/>
        <v>0</v>
      </c>
      <c r="AH16" s="4">
        <f t="shared" si="4"/>
        <v>0</v>
      </c>
      <c r="AI16" s="4">
        <f t="shared" si="5"/>
        <v>0</v>
      </c>
      <c r="AJ16" s="4">
        <f t="shared" si="6"/>
        <v>0</v>
      </c>
    </row>
    <row r="17" spans="1:36" ht="15.75">
      <c r="A17" s="8">
        <v>58341042</v>
      </c>
      <c r="B17" s="13" t="s">
        <v>22</v>
      </c>
      <c r="C17" s="14">
        <v>196</v>
      </c>
      <c r="D17" s="11">
        <v>198.01</v>
      </c>
      <c r="E17" s="11">
        <v>207.9</v>
      </c>
      <c r="F17" s="14">
        <v>198</v>
      </c>
      <c r="G17" s="12" t="s">
        <v>246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6"/>
      <c r="AD17" s="4">
        <f t="shared" si="0"/>
        <v>0</v>
      </c>
      <c r="AE17" s="4">
        <f t="shared" si="1"/>
        <v>0</v>
      </c>
      <c r="AF17" s="4">
        <f t="shared" si="2"/>
        <v>0</v>
      </c>
      <c r="AG17" s="4">
        <f t="shared" si="3"/>
        <v>0</v>
      </c>
      <c r="AH17" s="4">
        <f t="shared" si="4"/>
        <v>0</v>
      </c>
      <c r="AI17" s="4">
        <f t="shared" si="5"/>
        <v>0</v>
      </c>
      <c r="AJ17" s="4">
        <f t="shared" si="6"/>
        <v>0</v>
      </c>
    </row>
    <row r="18" spans="1:36" ht="15.75">
      <c r="B18" s="5" t="s">
        <v>23</v>
      </c>
    </row>
    <row r="19" spans="1:36" ht="15.75">
      <c r="A19" s="8">
        <v>7501059274332</v>
      </c>
      <c r="B19" s="9" t="s">
        <v>24</v>
      </c>
      <c r="C19" s="10">
        <v>203</v>
      </c>
      <c r="D19" s="11">
        <v>194.71</v>
      </c>
      <c r="E19" s="11">
        <v>204.5</v>
      </c>
      <c r="F19" s="10">
        <v>205</v>
      </c>
      <c r="G19" s="12" t="s">
        <v>246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8">
        <v>7501059274336</v>
      </c>
      <c r="B20" s="13" t="s">
        <v>25</v>
      </c>
      <c r="C20" s="14">
        <v>404</v>
      </c>
      <c r="D20" s="11">
        <v>404.01</v>
      </c>
      <c r="E20" s="11">
        <v>424.2</v>
      </c>
      <c r="F20" s="10">
        <v>480</v>
      </c>
      <c r="G20" s="12" t="s">
        <v>246</v>
      </c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A21" s="8">
        <v>7501059274333</v>
      </c>
      <c r="B21" s="13" t="s">
        <v>26</v>
      </c>
      <c r="C21" s="14">
        <v>647</v>
      </c>
      <c r="D21" s="11">
        <v>651.26</v>
      </c>
      <c r="E21" s="11">
        <v>683.9</v>
      </c>
      <c r="F21" s="14">
        <v>651.25</v>
      </c>
      <c r="G21" s="12" t="s">
        <v>246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6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B22" s="5" t="s">
        <v>27</v>
      </c>
    </row>
    <row r="23" spans="1:36" ht="15.75">
      <c r="A23" s="8">
        <v>74255</v>
      </c>
      <c r="B23" s="13" t="s">
        <v>28</v>
      </c>
      <c r="C23" s="14">
        <v>540</v>
      </c>
      <c r="D23" s="11">
        <v>540.01</v>
      </c>
      <c r="E23" s="11">
        <v>567</v>
      </c>
      <c r="F23" s="10">
        <v>580</v>
      </c>
      <c r="G23" s="12" t="s">
        <v>246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6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B24" s="5" t="s">
        <v>29</v>
      </c>
    </row>
    <row r="25" spans="1:36" ht="15.75">
      <c r="A25" s="15">
        <v>7501059216723</v>
      </c>
      <c r="B25" s="13" t="s">
        <v>30</v>
      </c>
      <c r="C25" s="14">
        <v>720</v>
      </c>
      <c r="D25" s="16">
        <v>738.12</v>
      </c>
      <c r="E25" s="11">
        <v>775.2</v>
      </c>
      <c r="F25" s="10">
        <v>740</v>
      </c>
      <c r="G25" s="12" t="s">
        <v>246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B26" s="5" t="s">
        <v>31</v>
      </c>
    </row>
    <row r="27" spans="1:36" ht="15.75">
      <c r="A27" s="8">
        <v>7501007497126</v>
      </c>
      <c r="B27" s="13" t="s">
        <v>32</v>
      </c>
      <c r="C27" s="14">
        <v>270</v>
      </c>
      <c r="D27" s="11">
        <v>273.42</v>
      </c>
      <c r="E27" s="11">
        <v>294</v>
      </c>
      <c r="F27" s="10">
        <v>273.7</v>
      </c>
      <c r="G27" s="12" t="s">
        <v>247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4">
        <f t="shared" ref="AD27:AD49" si="7">C27*J27</f>
        <v>0</v>
      </c>
      <c r="AE27" s="4">
        <f t="shared" ref="AE27:AE49" si="8">C27*M27</f>
        <v>0</v>
      </c>
      <c r="AF27" s="4">
        <f t="shared" ref="AF27:AF49" si="9">C27*P27</f>
        <v>0</v>
      </c>
      <c r="AG27" s="4">
        <f t="shared" ref="AG27:AG49" si="10">C27*S27</f>
        <v>0</v>
      </c>
      <c r="AH27" s="4">
        <f t="shared" ref="AH27:AH49" si="11">C27*V27</f>
        <v>0</v>
      </c>
      <c r="AI27" s="4">
        <f t="shared" ref="AI27:AI49" si="12">C27*Y27</f>
        <v>0</v>
      </c>
      <c r="AJ27" s="4">
        <f t="shared" ref="AJ27:AJ49" si="13">C27*AB27</f>
        <v>0</v>
      </c>
    </row>
    <row r="28" spans="1:36" ht="15.75">
      <c r="A28" s="8">
        <v>11259</v>
      </c>
      <c r="B28" s="13" t="s">
        <v>33</v>
      </c>
      <c r="C28" s="14">
        <v>265</v>
      </c>
      <c r="D28" s="11">
        <v>265.01</v>
      </c>
      <c r="E28" s="11">
        <v>278.3</v>
      </c>
      <c r="F28" s="10">
        <v>266.58</v>
      </c>
      <c r="G28" s="12" t="s">
        <v>247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5.75">
      <c r="A29" s="8">
        <v>7506195176914</v>
      </c>
      <c r="B29" s="13" t="s">
        <v>34</v>
      </c>
      <c r="C29" s="14">
        <v>293</v>
      </c>
      <c r="D29" s="11">
        <v>293.01</v>
      </c>
      <c r="E29" s="11">
        <v>324.3</v>
      </c>
      <c r="F29" s="10">
        <v>308.82</v>
      </c>
      <c r="G29" s="12" t="s">
        <v>247</v>
      </c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5.75">
      <c r="A30" s="8">
        <v>2425</v>
      </c>
      <c r="B30" s="9" t="s">
        <v>35</v>
      </c>
      <c r="C30" s="10">
        <v>465</v>
      </c>
      <c r="D30" s="11">
        <v>446.01</v>
      </c>
      <c r="E30" s="11">
        <v>468.3</v>
      </c>
      <c r="F30" s="10">
        <v>484</v>
      </c>
      <c r="G30" s="12" t="s">
        <v>247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5.75">
      <c r="A31" s="8">
        <v>659373</v>
      </c>
      <c r="B31" s="13" t="s">
        <v>36</v>
      </c>
      <c r="C31" s="14">
        <v>300</v>
      </c>
      <c r="D31" s="11">
        <v>300.01</v>
      </c>
      <c r="E31" s="11">
        <v>315</v>
      </c>
      <c r="F31" s="10">
        <v>311.44</v>
      </c>
      <c r="G31" s="12" t="s">
        <v>247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5.75">
      <c r="A32" s="8">
        <v>49736</v>
      </c>
      <c r="B32" s="9" t="s">
        <v>37</v>
      </c>
      <c r="C32" s="10">
        <v>530</v>
      </c>
      <c r="D32" s="11">
        <v>520.01</v>
      </c>
      <c r="E32" s="11">
        <v>546</v>
      </c>
      <c r="F32" s="10">
        <v>549.89</v>
      </c>
      <c r="G32" s="12" t="s">
        <v>247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5.75">
      <c r="A33" s="8" t="s">
        <v>38</v>
      </c>
      <c r="B33" s="13" t="s">
        <v>39</v>
      </c>
      <c r="C33" s="14">
        <v>170</v>
      </c>
      <c r="D33" s="11">
        <v>170.01</v>
      </c>
      <c r="E33" s="11">
        <v>178.5</v>
      </c>
      <c r="F33" s="10">
        <v>180.5</v>
      </c>
      <c r="G33" s="12" t="s">
        <v>247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5.75">
      <c r="A34" s="8">
        <v>1256394</v>
      </c>
      <c r="B34" s="13" t="s">
        <v>40</v>
      </c>
      <c r="C34" s="14">
        <v>170</v>
      </c>
      <c r="D34" s="11">
        <v>170.01</v>
      </c>
      <c r="E34" s="11">
        <v>178.5</v>
      </c>
      <c r="F34" s="10">
        <v>174.4992</v>
      </c>
      <c r="G34" s="12" t="s">
        <v>248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5.75">
      <c r="A35" s="8">
        <v>7506195125640</v>
      </c>
      <c r="B35" s="13" t="s">
        <v>41</v>
      </c>
      <c r="C35" s="14">
        <v>266</v>
      </c>
      <c r="D35" s="11">
        <v>266.01</v>
      </c>
      <c r="E35" s="11">
        <v>282</v>
      </c>
      <c r="F35" s="10">
        <v>284.27800000000002</v>
      </c>
      <c r="G35" s="12" t="s">
        <v>248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5.75">
      <c r="A36" s="8">
        <v>619512556</v>
      </c>
      <c r="B36" s="13" t="s">
        <v>42</v>
      </c>
      <c r="C36" s="14">
        <v>266</v>
      </c>
      <c r="D36" s="11">
        <v>266.01</v>
      </c>
      <c r="E36" s="11">
        <v>282</v>
      </c>
      <c r="F36" s="10">
        <v>284.27800000000002</v>
      </c>
      <c r="G36" s="12" t="s">
        <v>248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5.75">
      <c r="A37" s="8">
        <v>750619512556</v>
      </c>
      <c r="B37" s="13" t="s">
        <v>43</v>
      </c>
      <c r="C37" s="14">
        <v>266</v>
      </c>
      <c r="D37" s="11">
        <v>266.01</v>
      </c>
      <c r="E37" s="11">
        <v>282</v>
      </c>
      <c r="F37" s="10">
        <v>288.5</v>
      </c>
      <c r="G37" s="12" t="s">
        <v>249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5.75">
      <c r="A38" s="8">
        <v>75016506</v>
      </c>
      <c r="B38" s="13" t="s">
        <v>44</v>
      </c>
      <c r="C38" s="14">
        <v>210</v>
      </c>
      <c r="D38" s="11">
        <v>219.91</v>
      </c>
      <c r="E38" s="11">
        <v>230.9</v>
      </c>
      <c r="F38" s="14">
        <v>211.10400000000001</v>
      </c>
      <c r="G38" s="12" t="s">
        <v>248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5.75">
      <c r="A39" s="8">
        <v>750105005</v>
      </c>
      <c r="B39" s="13" t="s">
        <v>45</v>
      </c>
      <c r="C39" s="14">
        <v>230</v>
      </c>
      <c r="D39" s="11">
        <v>230.01</v>
      </c>
      <c r="E39" s="11">
        <v>241.5</v>
      </c>
      <c r="F39" s="10">
        <v>250.17599999999999</v>
      </c>
      <c r="G39" s="12" t="s">
        <v>248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4">
        <f t="shared" si="7"/>
        <v>0</v>
      </c>
      <c r="AE39" s="4">
        <f t="shared" si="8"/>
        <v>0</v>
      </c>
      <c r="AF39" s="4">
        <f t="shared" si="9"/>
        <v>0</v>
      </c>
      <c r="AG39" s="4">
        <f t="shared" si="10"/>
        <v>0</v>
      </c>
      <c r="AH39" s="4">
        <f t="shared" si="11"/>
        <v>0</v>
      </c>
      <c r="AI39" s="4">
        <f t="shared" si="12"/>
        <v>0</v>
      </c>
      <c r="AJ39" s="4">
        <f t="shared" si="13"/>
        <v>0</v>
      </c>
    </row>
    <row r="40" spans="1:36" ht="15.75">
      <c r="A40" s="8">
        <v>750105003</v>
      </c>
      <c r="B40" s="13" t="s">
        <v>46</v>
      </c>
      <c r="C40" s="14">
        <v>210</v>
      </c>
      <c r="D40" s="11">
        <v>210.01</v>
      </c>
      <c r="E40" s="11">
        <v>220.5</v>
      </c>
      <c r="F40" s="10">
        <v>211.10400000000001</v>
      </c>
      <c r="G40" s="12" t="s">
        <v>248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4">
        <f t="shared" si="7"/>
        <v>0</v>
      </c>
      <c r="AE40" s="4">
        <f t="shared" si="8"/>
        <v>0</v>
      </c>
      <c r="AF40" s="4">
        <f t="shared" si="9"/>
        <v>0</v>
      </c>
      <c r="AG40" s="4">
        <f t="shared" si="10"/>
        <v>0</v>
      </c>
      <c r="AH40" s="4">
        <f t="shared" si="11"/>
        <v>0</v>
      </c>
      <c r="AI40" s="4">
        <f t="shared" si="12"/>
        <v>0</v>
      </c>
      <c r="AJ40" s="4">
        <f t="shared" si="13"/>
        <v>0</v>
      </c>
    </row>
    <row r="41" spans="1:36" ht="15.75">
      <c r="A41" s="8">
        <v>7502015003</v>
      </c>
      <c r="B41" s="13" t="s">
        <v>47</v>
      </c>
      <c r="C41" s="14">
        <v>115</v>
      </c>
      <c r="D41" s="11">
        <v>126.51</v>
      </c>
      <c r="E41" s="11">
        <v>132.9</v>
      </c>
      <c r="F41" s="14">
        <v>121.86239999999999</v>
      </c>
      <c r="G41" s="12" t="s">
        <v>248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4">
        <f t="shared" si="7"/>
        <v>0</v>
      </c>
      <c r="AE41" s="4">
        <f t="shared" si="8"/>
        <v>0</v>
      </c>
      <c r="AF41" s="4">
        <f t="shared" si="9"/>
        <v>0</v>
      </c>
      <c r="AG41" s="4">
        <f t="shared" si="10"/>
        <v>0</v>
      </c>
      <c r="AH41" s="4">
        <f t="shared" si="11"/>
        <v>0</v>
      </c>
      <c r="AI41" s="4">
        <f t="shared" si="12"/>
        <v>0</v>
      </c>
      <c r="AJ41" s="4">
        <f t="shared" si="13"/>
        <v>0</v>
      </c>
    </row>
    <row r="42" spans="1:36" ht="15.75">
      <c r="A42" s="8">
        <v>7501021526</v>
      </c>
      <c r="B42" s="13" t="s">
        <v>48</v>
      </c>
      <c r="C42" s="14">
        <v>115</v>
      </c>
      <c r="D42" s="11">
        <v>115.01</v>
      </c>
      <c r="E42" s="11">
        <v>132.9</v>
      </c>
      <c r="F42" s="10">
        <v>119.0592</v>
      </c>
      <c r="G42" s="12" t="s">
        <v>248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4">
        <f t="shared" si="7"/>
        <v>0</v>
      </c>
      <c r="AE42" s="4">
        <f t="shared" si="8"/>
        <v>0</v>
      </c>
      <c r="AF42" s="4">
        <f t="shared" si="9"/>
        <v>0</v>
      </c>
      <c r="AG42" s="4">
        <f t="shared" si="10"/>
        <v>0</v>
      </c>
      <c r="AH42" s="4">
        <f t="shared" si="11"/>
        <v>0</v>
      </c>
      <c r="AI42" s="4">
        <f t="shared" si="12"/>
        <v>0</v>
      </c>
      <c r="AJ42" s="4">
        <f t="shared" si="13"/>
        <v>0</v>
      </c>
    </row>
    <row r="43" spans="1:36" ht="15.75">
      <c r="A43" s="8">
        <v>7501021528</v>
      </c>
      <c r="B43" s="13" t="s">
        <v>49</v>
      </c>
      <c r="C43" s="14">
        <v>115</v>
      </c>
      <c r="D43" s="11">
        <v>115.01</v>
      </c>
      <c r="E43" s="11">
        <v>132.9</v>
      </c>
      <c r="F43" s="10">
        <v>120.3456</v>
      </c>
      <c r="G43" s="12" t="s">
        <v>248</v>
      </c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4">
        <f t="shared" si="7"/>
        <v>0</v>
      </c>
      <c r="AE43" s="4">
        <f t="shared" si="8"/>
        <v>0</v>
      </c>
      <c r="AF43" s="4">
        <f t="shared" si="9"/>
        <v>0</v>
      </c>
      <c r="AG43" s="4">
        <f t="shared" si="10"/>
        <v>0</v>
      </c>
      <c r="AH43" s="4">
        <f t="shared" si="11"/>
        <v>0</v>
      </c>
      <c r="AI43" s="4">
        <f t="shared" si="12"/>
        <v>0</v>
      </c>
      <c r="AJ43" s="4">
        <f t="shared" si="13"/>
        <v>0</v>
      </c>
    </row>
    <row r="44" spans="1:36" ht="15.75">
      <c r="A44" s="8">
        <v>7501026026574</v>
      </c>
      <c r="B44" s="9" t="s">
        <v>50</v>
      </c>
      <c r="C44" s="10">
        <v>288</v>
      </c>
      <c r="D44" s="11">
        <v>275.01</v>
      </c>
      <c r="E44" s="11">
        <v>288.8</v>
      </c>
      <c r="F44" s="10">
        <v>290</v>
      </c>
      <c r="G44" s="12" t="s">
        <v>250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4">
        <f t="shared" si="7"/>
        <v>0</v>
      </c>
      <c r="AE44" s="4">
        <f t="shared" si="8"/>
        <v>0</v>
      </c>
      <c r="AF44" s="4">
        <f t="shared" si="9"/>
        <v>0</v>
      </c>
      <c r="AG44" s="4">
        <f t="shared" si="10"/>
        <v>0</v>
      </c>
      <c r="AH44" s="4">
        <f t="shared" si="11"/>
        <v>0</v>
      </c>
      <c r="AI44" s="4">
        <f t="shared" si="12"/>
        <v>0</v>
      </c>
      <c r="AJ44" s="4">
        <f t="shared" si="13"/>
        <v>0</v>
      </c>
    </row>
    <row r="45" spans="1:36" ht="15.75">
      <c r="A45" s="8">
        <v>7506195190859</v>
      </c>
      <c r="B45" s="13" t="s">
        <v>51</v>
      </c>
      <c r="C45" s="14">
        <v>176</v>
      </c>
      <c r="D45" s="11">
        <v>178.01</v>
      </c>
      <c r="E45" s="11">
        <v>186.9</v>
      </c>
      <c r="F45" s="10">
        <v>179.6</v>
      </c>
      <c r="G45" s="12" t="s">
        <v>247</v>
      </c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4">
        <f t="shared" si="7"/>
        <v>0</v>
      </c>
      <c r="AE45" s="4">
        <f t="shared" si="8"/>
        <v>0</v>
      </c>
      <c r="AF45" s="4">
        <f t="shared" si="9"/>
        <v>0</v>
      </c>
      <c r="AG45" s="4">
        <f t="shared" si="10"/>
        <v>0</v>
      </c>
      <c r="AH45" s="4">
        <f t="shared" si="11"/>
        <v>0</v>
      </c>
      <c r="AI45" s="4">
        <f t="shared" si="12"/>
        <v>0</v>
      </c>
      <c r="AJ45" s="4">
        <f t="shared" si="13"/>
        <v>0</v>
      </c>
    </row>
    <row r="46" spans="1:36" ht="15.75">
      <c r="A46" s="8">
        <v>75016507</v>
      </c>
      <c r="B46" s="13" t="s">
        <v>52</v>
      </c>
      <c r="C46" s="14">
        <v>210</v>
      </c>
      <c r="D46" s="11">
        <v>210.01</v>
      </c>
      <c r="E46" s="11">
        <v>224.7</v>
      </c>
      <c r="F46" s="10">
        <v>214</v>
      </c>
      <c r="G46" s="12" t="s">
        <v>247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4">
        <f t="shared" si="7"/>
        <v>0</v>
      </c>
      <c r="AE46" s="4">
        <f t="shared" si="8"/>
        <v>0</v>
      </c>
      <c r="AF46" s="4">
        <f t="shared" si="9"/>
        <v>0</v>
      </c>
      <c r="AG46" s="4">
        <f t="shared" si="10"/>
        <v>0</v>
      </c>
      <c r="AH46" s="4">
        <f t="shared" si="11"/>
        <v>0</v>
      </c>
      <c r="AI46" s="4">
        <f t="shared" si="12"/>
        <v>0</v>
      </c>
      <c r="AJ46" s="4">
        <f t="shared" si="13"/>
        <v>0</v>
      </c>
    </row>
    <row r="47" spans="1:36" ht="15.75">
      <c r="A47" s="8">
        <v>16504</v>
      </c>
      <c r="B47" s="13" t="s">
        <v>53</v>
      </c>
      <c r="C47" s="14">
        <v>215</v>
      </c>
      <c r="D47" s="11">
        <v>215.01</v>
      </c>
      <c r="E47" s="11">
        <v>225.8</v>
      </c>
      <c r="F47" s="10">
        <v>224.46719999999999</v>
      </c>
      <c r="G47" s="12" t="s">
        <v>248</v>
      </c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4">
        <f t="shared" si="7"/>
        <v>0</v>
      </c>
      <c r="AE47" s="4">
        <f t="shared" si="8"/>
        <v>0</v>
      </c>
      <c r="AF47" s="4">
        <f t="shared" si="9"/>
        <v>0</v>
      </c>
      <c r="AG47" s="4">
        <f t="shared" si="10"/>
        <v>0</v>
      </c>
      <c r="AH47" s="4">
        <f t="shared" si="11"/>
        <v>0</v>
      </c>
      <c r="AI47" s="4">
        <f t="shared" si="12"/>
        <v>0</v>
      </c>
      <c r="AJ47" s="4">
        <f t="shared" si="13"/>
        <v>0</v>
      </c>
    </row>
    <row r="48" spans="1:36" ht="15.75">
      <c r="A48" s="8">
        <v>750105002</v>
      </c>
      <c r="B48" s="13" t="s">
        <v>54</v>
      </c>
      <c r="C48" s="14">
        <v>230</v>
      </c>
      <c r="D48" s="11">
        <v>230.01</v>
      </c>
      <c r="E48" s="11">
        <v>251</v>
      </c>
      <c r="F48" s="10">
        <v>242.55</v>
      </c>
      <c r="G48" s="12" t="s">
        <v>247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4">
        <f t="shared" si="7"/>
        <v>0</v>
      </c>
      <c r="AE48" s="4">
        <f t="shared" si="8"/>
        <v>0</v>
      </c>
      <c r="AF48" s="4">
        <f t="shared" si="9"/>
        <v>0</v>
      </c>
      <c r="AG48" s="4">
        <f t="shared" si="10"/>
        <v>0</v>
      </c>
      <c r="AH48" s="4">
        <f t="shared" si="11"/>
        <v>0</v>
      </c>
      <c r="AI48" s="4">
        <f t="shared" si="12"/>
        <v>0</v>
      </c>
      <c r="AJ48" s="4">
        <f t="shared" si="13"/>
        <v>0</v>
      </c>
    </row>
    <row r="49" spans="1:36" ht="15.75">
      <c r="A49" s="8">
        <v>750103664</v>
      </c>
      <c r="B49" s="13" t="s">
        <v>55</v>
      </c>
      <c r="C49" s="14">
        <v>330</v>
      </c>
      <c r="D49" s="11">
        <v>331.5</v>
      </c>
      <c r="E49" s="11">
        <v>348.1</v>
      </c>
      <c r="F49" s="10">
        <v>346</v>
      </c>
      <c r="G49" s="12" t="s">
        <v>247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4">
        <f t="shared" si="7"/>
        <v>0</v>
      </c>
      <c r="AE49" s="4">
        <f t="shared" si="8"/>
        <v>0</v>
      </c>
      <c r="AF49" s="4">
        <f t="shared" si="9"/>
        <v>0</v>
      </c>
      <c r="AG49" s="4">
        <f t="shared" si="10"/>
        <v>0</v>
      </c>
      <c r="AH49" s="4">
        <f t="shared" si="11"/>
        <v>0</v>
      </c>
      <c r="AI49" s="4">
        <f t="shared" si="12"/>
        <v>0</v>
      </c>
      <c r="AJ49" s="4">
        <f t="shared" si="13"/>
        <v>0</v>
      </c>
    </row>
    <row r="50" spans="1:36" ht="15.75">
      <c r="B50" s="5" t="s">
        <v>56</v>
      </c>
    </row>
    <row r="51" spans="1:36" ht="15.75">
      <c r="A51" s="8">
        <v>7521110</v>
      </c>
      <c r="B51" s="13" t="s">
        <v>57</v>
      </c>
      <c r="C51" s="14">
        <v>150</v>
      </c>
      <c r="D51" s="11">
        <v>150.01</v>
      </c>
      <c r="E51" s="11">
        <v>157.5</v>
      </c>
      <c r="F51" s="10">
        <v>192</v>
      </c>
      <c r="G51" s="12" t="s">
        <v>246</v>
      </c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4">
        <f t="shared" ref="AD51:AD57" si="14">C51*J51</f>
        <v>0</v>
      </c>
      <c r="AE51" s="4">
        <f t="shared" ref="AE51:AE57" si="15">C51*M51</f>
        <v>0</v>
      </c>
      <c r="AF51" s="4">
        <f t="shared" ref="AF51:AF57" si="16">C51*P51</f>
        <v>0</v>
      </c>
      <c r="AG51" s="4">
        <f t="shared" ref="AG51:AG57" si="17">C51*S51</f>
        <v>0</v>
      </c>
      <c r="AH51" s="4">
        <f t="shared" ref="AH51:AH57" si="18">C51*V51</f>
        <v>0</v>
      </c>
      <c r="AI51" s="4">
        <f t="shared" ref="AI51:AI57" si="19">C51*Y51</f>
        <v>0</v>
      </c>
      <c r="AJ51" s="4">
        <f t="shared" ref="AJ51:AJ57" si="20">C51*AB51</f>
        <v>0</v>
      </c>
    </row>
    <row r="52" spans="1:36" ht="15.75">
      <c r="A52" s="8">
        <v>7521111</v>
      </c>
      <c r="B52" s="13" t="s">
        <v>58</v>
      </c>
      <c r="C52" s="14">
        <v>150</v>
      </c>
      <c r="D52" s="11">
        <v>150.01</v>
      </c>
      <c r="E52" s="11">
        <v>157.5</v>
      </c>
      <c r="F52" s="10">
        <v>192</v>
      </c>
      <c r="G52" s="12" t="s">
        <v>246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4">
        <f t="shared" si="14"/>
        <v>0</v>
      </c>
      <c r="AE52" s="4">
        <f t="shared" si="15"/>
        <v>0</v>
      </c>
      <c r="AF52" s="4">
        <f t="shared" si="16"/>
        <v>0</v>
      </c>
      <c r="AG52" s="4">
        <f t="shared" si="17"/>
        <v>0</v>
      </c>
      <c r="AH52" s="4">
        <f t="shared" si="18"/>
        <v>0</v>
      </c>
      <c r="AI52" s="4">
        <f t="shared" si="19"/>
        <v>0</v>
      </c>
      <c r="AJ52" s="4">
        <f t="shared" si="20"/>
        <v>0</v>
      </c>
    </row>
    <row r="53" spans="1:36" ht="15.75">
      <c r="A53" s="8">
        <v>7521109</v>
      </c>
      <c r="B53" s="13" t="s">
        <v>59</v>
      </c>
      <c r="C53" s="14">
        <v>150</v>
      </c>
      <c r="D53" s="11">
        <v>150.01</v>
      </c>
      <c r="E53" s="11">
        <v>157.5</v>
      </c>
      <c r="F53" s="10">
        <v>192</v>
      </c>
      <c r="G53" s="12" t="s">
        <v>246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4">
        <f t="shared" si="14"/>
        <v>0</v>
      </c>
      <c r="AE53" s="4">
        <f t="shared" si="15"/>
        <v>0</v>
      </c>
      <c r="AF53" s="4">
        <f t="shared" si="16"/>
        <v>0</v>
      </c>
      <c r="AG53" s="4">
        <f t="shared" si="17"/>
        <v>0</v>
      </c>
      <c r="AH53" s="4">
        <f t="shared" si="18"/>
        <v>0</v>
      </c>
      <c r="AI53" s="4">
        <f t="shared" si="19"/>
        <v>0</v>
      </c>
      <c r="AJ53" s="4">
        <f t="shared" si="20"/>
        <v>0</v>
      </c>
    </row>
    <row r="54" spans="1:36" ht="15.75">
      <c r="A54" s="8">
        <v>7521108</v>
      </c>
      <c r="B54" s="13" t="s">
        <v>60</v>
      </c>
      <c r="C54" s="14">
        <v>150</v>
      </c>
      <c r="D54" s="11">
        <v>150.01</v>
      </c>
      <c r="E54" s="11">
        <v>157.5</v>
      </c>
      <c r="F54" s="11"/>
      <c r="G54" s="12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4">
        <f t="shared" si="14"/>
        <v>0</v>
      </c>
      <c r="AE54" s="4">
        <f t="shared" si="15"/>
        <v>0</v>
      </c>
      <c r="AF54" s="4">
        <f t="shared" si="16"/>
        <v>0</v>
      </c>
      <c r="AG54" s="4">
        <f t="shared" si="17"/>
        <v>0</v>
      </c>
      <c r="AH54" s="4">
        <f t="shared" si="18"/>
        <v>0</v>
      </c>
      <c r="AI54" s="4">
        <f t="shared" si="19"/>
        <v>0</v>
      </c>
      <c r="AJ54" s="4">
        <f t="shared" si="20"/>
        <v>0</v>
      </c>
    </row>
    <row r="55" spans="1:36" ht="15.75">
      <c r="A55" s="8">
        <v>7521105</v>
      </c>
      <c r="B55" s="13" t="s">
        <v>61</v>
      </c>
      <c r="C55" s="14">
        <v>150</v>
      </c>
      <c r="D55" s="11">
        <v>150.01</v>
      </c>
      <c r="E55" s="11">
        <v>157.5</v>
      </c>
      <c r="F55" s="10">
        <v>192</v>
      </c>
      <c r="G55" s="12" t="s">
        <v>246</v>
      </c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4">
        <f t="shared" si="14"/>
        <v>0</v>
      </c>
      <c r="AE55" s="4">
        <f t="shared" si="15"/>
        <v>0</v>
      </c>
      <c r="AF55" s="4">
        <f t="shared" si="16"/>
        <v>0</v>
      </c>
      <c r="AG55" s="4">
        <f t="shared" si="17"/>
        <v>0</v>
      </c>
      <c r="AH55" s="4">
        <f t="shared" si="18"/>
        <v>0</v>
      </c>
      <c r="AI55" s="4">
        <f t="shared" si="19"/>
        <v>0</v>
      </c>
      <c r="AJ55" s="4">
        <f t="shared" si="20"/>
        <v>0</v>
      </c>
    </row>
    <row r="56" spans="1:36" ht="15.75">
      <c r="A56" s="8">
        <v>7521107</v>
      </c>
      <c r="B56" s="13" t="s">
        <v>62</v>
      </c>
      <c r="C56" s="14">
        <v>150</v>
      </c>
      <c r="D56" s="11">
        <v>150.01</v>
      </c>
      <c r="E56" s="11">
        <v>157.5</v>
      </c>
      <c r="F56" s="10">
        <v>192</v>
      </c>
      <c r="G56" s="12" t="s">
        <v>246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4">
        <f t="shared" si="14"/>
        <v>0</v>
      </c>
      <c r="AE56" s="4">
        <f t="shared" si="15"/>
        <v>0</v>
      </c>
      <c r="AF56" s="4">
        <f t="shared" si="16"/>
        <v>0</v>
      </c>
      <c r="AG56" s="4">
        <f t="shared" si="17"/>
        <v>0</v>
      </c>
      <c r="AH56" s="4">
        <f t="shared" si="18"/>
        <v>0</v>
      </c>
      <c r="AI56" s="4">
        <f t="shared" si="19"/>
        <v>0</v>
      </c>
      <c r="AJ56" s="4">
        <f t="shared" si="20"/>
        <v>0</v>
      </c>
    </row>
    <row r="57" spans="1:36" ht="15.75">
      <c r="A57" s="8">
        <v>7521106</v>
      </c>
      <c r="B57" s="13" t="s">
        <v>63</v>
      </c>
      <c r="C57" s="14">
        <v>150</v>
      </c>
      <c r="D57" s="11">
        <v>150.01</v>
      </c>
      <c r="E57" s="11">
        <v>157.5</v>
      </c>
      <c r="F57" s="10">
        <v>192</v>
      </c>
      <c r="G57" s="12" t="s">
        <v>246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4">
        <f t="shared" si="14"/>
        <v>0</v>
      </c>
      <c r="AE57" s="4">
        <f t="shared" si="15"/>
        <v>0</v>
      </c>
      <c r="AF57" s="4">
        <f t="shared" si="16"/>
        <v>0</v>
      </c>
      <c r="AG57" s="4">
        <f t="shared" si="17"/>
        <v>0</v>
      </c>
      <c r="AH57" s="4">
        <f t="shared" si="18"/>
        <v>0</v>
      </c>
      <c r="AI57" s="4">
        <f t="shared" si="19"/>
        <v>0</v>
      </c>
      <c r="AJ57" s="4">
        <f t="shared" si="20"/>
        <v>0</v>
      </c>
    </row>
    <row r="58" spans="1:36" ht="15.75">
      <c r="B58" s="5" t="s">
        <v>64</v>
      </c>
    </row>
    <row r="59" spans="1:36" ht="15.75">
      <c r="A59" s="15">
        <v>7501000621842</v>
      </c>
      <c r="B59" s="9" t="s">
        <v>65</v>
      </c>
      <c r="C59" s="10">
        <v>355</v>
      </c>
      <c r="D59" s="16">
        <v>352.08</v>
      </c>
      <c r="E59" s="11">
        <v>376.8</v>
      </c>
      <c r="F59" s="10">
        <v>360</v>
      </c>
      <c r="G59" s="12" t="s">
        <v>247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15">
        <v>7501000650552</v>
      </c>
      <c r="B60" s="13" t="s">
        <v>66</v>
      </c>
      <c r="C60" s="14">
        <v>383</v>
      </c>
      <c r="D60" s="16">
        <v>385.08</v>
      </c>
      <c r="E60" s="11">
        <v>412.8</v>
      </c>
      <c r="F60" s="14">
        <v>383.58179999999999</v>
      </c>
      <c r="G60" s="12" t="s">
        <v>248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A61" s="8">
        <v>7501000630455</v>
      </c>
      <c r="B61" s="9" t="s">
        <v>67</v>
      </c>
      <c r="C61" s="10">
        <v>390</v>
      </c>
      <c r="D61" s="11">
        <v>34.97</v>
      </c>
      <c r="E61" s="11">
        <v>42</v>
      </c>
      <c r="F61" s="11"/>
      <c r="G61" s="12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5.75">
      <c r="A62" s="8">
        <v>3501</v>
      </c>
      <c r="B62" s="13" t="s">
        <v>68</v>
      </c>
      <c r="C62" s="14">
        <v>105</v>
      </c>
      <c r="D62" s="11">
        <v>110.01</v>
      </c>
      <c r="E62" s="11">
        <v>115.5</v>
      </c>
      <c r="F62" s="14">
        <v>106.5946</v>
      </c>
      <c r="G62" s="12" t="s">
        <v>248</v>
      </c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A63" s="8">
        <v>3531456</v>
      </c>
      <c r="B63" s="9" t="s">
        <v>69</v>
      </c>
      <c r="C63" s="10">
        <v>95</v>
      </c>
      <c r="D63" s="11">
        <v>92.01</v>
      </c>
      <c r="E63" s="11">
        <v>96.6</v>
      </c>
      <c r="F63" s="10">
        <v>101</v>
      </c>
      <c r="G63" s="12" t="s">
        <v>250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5.75">
      <c r="B64" s="5" t="s">
        <v>70</v>
      </c>
    </row>
    <row r="65" spans="1:36" ht="15.75">
      <c r="A65" s="8">
        <v>7503716</v>
      </c>
      <c r="B65" s="13" t="s">
        <v>71</v>
      </c>
      <c r="C65" s="14">
        <v>88</v>
      </c>
      <c r="D65" s="11">
        <v>88.01</v>
      </c>
      <c r="E65" s="11">
        <v>92.4</v>
      </c>
      <c r="F65" s="10">
        <v>97</v>
      </c>
      <c r="G65" s="12" t="s">
        <v>251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B66" s="5" t="s">
        <v>72</v>
      </c>
    </row>
    <row r="67" spans="1:36" ht="15.75">
      <c r="A67" s="8">
        <v>70330727731</v>
      </c>
      <c r="B67" s="13" t="s">
        <v>73</v>
      </c>
      <c r="C67" s="14">
        <v>150</v>
      </c>
      <c r="D67" s="11">
        <v>157.51</v>
      </c>
      <c r="E67" s="11">
        <v>165.4</v>
      </c>
      <c r="F67" s="14">
        <v>157.5</v>
      </c>
      <c r="G67" s="12" t="s">
        <v>249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5.75">
      <c r="B68" s="5" t="s">
        <v>74</v>
      </c>
    </row>
    <row r="69" spans="1:36" ht="15.75">
      <c r="A69" s="8">
        <v>7501032004</v>
      </c>
      <c r="B69" s="9" t="s">
        <v>75</v>
      </c>
      <c r="C69" s="10">
        <v>352</v>
      </c>
      <c r="D69" s="11">
        <v>350.01</v>
      </c>
      <c r="E69" s="11">
        <v>367.5</v>
      </c>
      <c r="F69" s="11"/>
      <c r="G69" s="12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4">
        <f t="shared" ref="AD69:AD74" si="21">C69*J69</f>
        <v>0</v>
      </c>
      <c r="AE69" s="4">
        <f t="shared" ref="AE69:AE74" si="22">C69*M69</f>
        <v>0</v>
      </c>
      <c r="AF69" s="4">
        <f t="shared" ref="AF69:AF74" si="23">C69*P69</f>
        <v>0</v>
      </c>
      <c r="AG69" s="4">
        <f t="shared" ref="AG69:AG74" si="24">C69*S69</f>
        <v>0</v>
      </c>
      <c r="AH69" s="4">
        <f t="shared" ref="AH69:AH74" si="25">C69*V69</f>
        <v>0</v>
      </c>
      <c r="AI69" s="4">
        <f t="shared" ref="AI69:AI74" si="26">C69*Y69</f>
        <v>0</v>
      </c>
      <c r="AJ69" s="4">
        <f t="shared" ref="AJ69:AJ74" si="27">C69*AB69</f>
        <v>0</v>
      </c>
    </row>
    <row r="70" spans="1:36" ht="15.75">
      <c r="A70" s="8">
        <v>42111</v>
      </c>
      <c r="B70" s="13" t="s">
        <v>76</v>
      </c>
      <c r="C70" s="14">
        <v>430</v>
      </c>
      <c r="D70" s="11">
        <v>430.01</v>
      </c>
      <c r="E70" s="11">
        <v>451.5</v>
      </c>
      <c r="F70" s="10">
        <v>468</v>
      </c>
      <c r="G70" s="12" t="s">
        <v>247</v>
      </c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4">
        <f t="shared" si="21"/>
        <v>0</v>
      </c>
      <c r="AE70" s="4">
        <f t="shared" si="22"/>
        <v>0</v>
      </c>
      <c r="AF70" s="4">
        <f t="shared" si="23"/>
        <v>0</v>
      </c>
      <c r="AG70" s="4">
        <f t="shared" si="24"/>
        <v>0</v>
      </c>
      <c r="AH70" s="4">
        <f t="shared" si="25"/>
        <v>0</v>
      </c>
      <c r="AI70" s="4">
        <f t="shared" si="26"/>
        <v>0</v>
      </c>
      <c r="AJ70" s="4">
        <f t="shared" si="27"/>
        <v>0</v>
      </c>
    </row>
    <row r="71" spans="1:36" ht="15.75">
      <c r="A71" s="8">
        <v>7501032908109</v>
      </c>
      <c r="B71" s="13" t="s">
        <v>77</v>
      </c>
      <c r="C71" s="14">
        <v>421</v>
      </c>
      <c r="D71" s="11">
        <v>478.01</v>
      </c>
      <c r="E71" s="11">
        <v>514.9</v>
      </c>
      <c r="F71" s="14">
        <v>468</v>
      </c>
      <c r="G71" s="12" t="s">
        <v>246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4">
        <f t="shared" si="21"/>
        <v>0</v>
      </c>
      <c r="AE71" s="4">
        <f t="shared" si="22"/>
        <v>0</v>
      </c>
      <c r="AF71" s="4">
        <f t="shared" si="23"/>
        <v>0</v>
      </c>
      <c r="AG71" s="4">
        <f t="shared" si="24"/>
        <v>0</v>
      </c>
      <c r="AH71" s="4">
        <f t="shared" si="25"/>
        <v>0</v>
      </c>
      <c r="AI71" s="4">
        <f t="shared" si="26"/>
        <v>0</v>
      </c>
      <c r="AJ71" s="4">
        <f t="shared" si="27"/>
        <v>0</v>
      </c>
    </row>
    <row r="72" spans="1:36" ht="15.75">
      <c r="A72" s="8">
        <v>4206</v>
      </c>
      <c r="B72" s="13" t="s">
        <v>78</v>
      </c>
      <c r="C72" s="14">
        <v>460</v>
      </c>
      <c r="D72" s="11">
        <v>460.01</v>
      </c>
      <c r="E72" s="11">
        <v>483</v>
      </c>
      <c r="F72" s="10">
        <v>466.80799999999999</v>
      </c>
      <c r="G72" s="12" t="s">
        <v>248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5.75">
      <c r="A73" s="8">
        <v>7501032005</v>
      </c>
      <c r="B73" s="13" t="s">
        <v>79</v>
      </c>
      <c r="C73" s="14">
        <v>538</v>
      </c>
      <c r="D73" s="11">
        <v>538.01</v>
      </c>
      <c r="E73" s="11">
        <v>564.9</v>
      </c>
      <c r="F73" s="10">
        <v>586</v>
      </c>
      <c r="G73" s="12" t="s">
        <v>246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5.75">
      <c r="A74" s="8">
        <v>7528995</v>
      </c>
      <c r="B74" s="13" t="s">
        <v>80</v>
      </c>
      <c r="C74" s="14">
        <v>212</v>
      </c>
      <c r="D74" s="11">
        <v>212.01</v>
      </c>
      <c r="E74" s="11">
        <v>222.6</v>
      </c>
      <c r="F74" s="10">
        <v>226</v>
      </c>
      <c r="G74" s="12" t="s">
        <v>247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5.75">
      <c r="B75" s="5" t="s">
        <v>81</v>
      </c>
    </row>
    <row r="76" spans="1:36" ht="15.75">
      <c r="A76" s="8" t="s">
        <v>82</v>
      </c>
      <c r="B76" s="13" t="s">
        <v>83</v>
      </c>
      <c r="C76" s="14">
        <v>230</v>
      </c>
      <c r="D76" s="11">
        <v>230.01</v>
      </c>
      <c r="E76" s="11">
        <v>241.5</v>
      </c>
      <c r="F76" s="11"/>
      <c r="G76" s="12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4">
        <f>C76*J76</f>
        <v>0</v>
      </c>
      <c r="AE76" s="4">
        <f>C76*M76</f>
        <v>0</v>
      </c>
      <c r="AF76" s="4">
        <f>C76*P76</f>
        <v>0</v>
      </c>
      <c r="AG76" s="4">
        <f>C76*S76</f>
        <v>0</v>
      </c>
      <c r="AH76" s="4">
        <f>C76*V76</f>
        <v>0</v>
      </c>
      <c r="AI76" s="4">
        <f>C76*Y76</f>
        <v>0</v>
      </c>
      <c r="AJ76" s="4">
        <f>C76*AB76</f>
        <v>0</v>
      </c>
    </row>
    <row r="77" spans="1:36" ht="15.75">
      <c r="A77" s="8">
        <v>7501035912790</v>
      </c>
      <c r="B77" s="13" t="s">
        <v>84</v>
      </c>
      <c r="C77" s="14">
        <v>450</v>
      </c>
      <c r="D77" s="11">
        <v>450.01</v>
      </c>
      <c r="E77" s="11">
        <v>472.6</v>
      </c>
      <c r="F77" s="10">
        <v>455</v>
      </c>
      <c r="G77" s="12" t="s">
        <v>250</v>
      </c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4">
        <f>C77*J77</f>
        <v>0</v>
      </c>
      <c r="AE77" s="4">
        <f>C77*M77</f>
        <v>0</v>
      </c>
      <c r="AF77" s="4">
        <f>C77*P77</f>
        <v>0</v>
      </c>
      <c r="AG77" s="4">
        <f>C77*S77</f>
        <v>0</v>
      </c>
      <c r="AH77" s="4">
        <f>C77*V77</f>
        <v>0</v>
      </c>
      <c r="AI77" s="4">
        <f>C77*Y77</f>
        <v>0</v>
      </c>
      <c r="AJ77" s="4">
        <f>C77*AB77</f>
        <v>0</v>
      </c>
    </row>
    <row r="78" spans="1:36" ht="15.75">
      <c r="A78" s="8">
        <v>742554</v>
      </c>
      <c r="B78" s="13" t="s">
        <v>85</v>
      </c>
      <c r="C78" s="14">
        <v>133</v>
      </c>
      <c r="D78" s="11">
        <v>133.01</v>
      </c>
      <c r="E78" s="11">
        <v>139.69999999999999</v>
      </c>
      <c r="F78" s="10">
        <v>135.69999999999999</v>
      </c>
      <c r="G78" s="12" t="s">
        <v>247</v>
      </c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4">
        <f>C78*J78</f>
        <v>0</v>
      </c>
      <c r="AE78" s="4">
        <f>C78*M78</f>
        <v>0</v>
      </c>
      <c r="AF78" s="4">
        <f>C78*P78</f>
        <v>0</v>
      </c>
      <c r="AG78" s="4">
        <f>C78*S78</f>
        <v>0</v>
      </c>
      <c r="AH78" s="4">
        <f>C78*V78</f>
        <v>0</v>
      </c>
      <c r="AI78" s="4">
        <f>C78*Y78</f>
        <v>0</v>
      </c>
      <c r="AJ78" s="4">
        <f>C78*AB78</f>
        <v>0</v>
      </c>
    </row>
    <row r="79" spans="1:36" ht="15.75">
      <c r="B79" s="5" t="s">
        <v>86</v>
      </c>
    </row>
    <row r="80" spans="1:36" ht="15.75">
      <c r="A80" s="8">
        <v>59240688</v>
      </c>
      <c r="B80" s="9" t="s">
        <v>87</v>
      </c>
      <c r="C80" s="10">
        <v>970</v>
      </c>
      <c r="D80" s="11">
        <v>914.64</v>
      </c>
      <c r="E80" s="11">
        <v>960.4</v>
      </c>
      <c r="F80" s="11"/>
      <c r="G80" s="12"/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6"/>
      <c r="AD80" s="4">
        <f t="shared" ref="AD80:AD86" si="28">C80*J80</f>
        <v>0</v>
      </c>
      <c r="AE80" s="4">
        <f t="shared" ref="AE80:AE86" si="29">C80*M80</f>
        <v>0</v>
      </c>
      <c r="AF80" s="4">
        <f t="shared" ref="AF80:AF86" si="30">C80*P80</f>
        <v>0</v>
      </c>
      <c r="AG80" s="4">
        <f t="shared" ref="AG80:AG86" si="31">C80*S80</f>
        <v>0</v>
      </c>
      <c r="AH80" s="4">
        <f t="shared" ref="AH80:AH86" si="32">C80*V80</f>
        <v>0</v>
      </c>
      <c r="AI80" s="4">
        <f t="shared" ref="AI80:AI86" si="33">C80*Y80</f>
        <v>0</v>
      </c>
      <c r="AJ80" s="4">
        <f t="shared" ref="AJ80:AJ86" si="34">C80*AB80</f>
        <v>0</v>
      </c>
    </row>
    <row r="81" spans="1:36" ht="15.75">
      <c r="A81" s="8">
        <v>7501059235295</v>
      </c>
      <c r="B81" s="13" t="s">
        <v>88</v>
      </c>
      <c r="C81" s="14">
        <v>2137</v>
      </c>
      <c r="D81" s="11">
        <v>2151.31</v>
      </c>
      <c r="E81" s="11">
        <v>2258.9</v>
      </c>
      <c r="F81" s="10">
        <v>2274</v>
      </c>
      <c r="G81" s="12" t="s">
        <v>252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6"/>
      <c r="AD81" s="4">
        <f t="shared" si="28"/>
        <v>0</v>
      </c>
      <c r="AE81" s="4">
        <f t="shared" si="29"/>
        <v>0</v>
      </c>
      <c r="AF81" s="4">
        <f t="shared" si="30"/>
        <v>0</v>
      </c>
      <c r="AG81" s="4">
        <f t="shared" si="31"/>
        <v>0</v>
      </c>
      <c r="AH81" s="4">
        <f t="shared" si="32"/>
        <v>0</v>
      </c>
      <c r="AI81" s="4">
        <f t="shared" si="33"/>
        <v>0</v>
      </c>
      <c r="AJ81" s="4">
        <f t="shared" si="34"/>
        <v>0</v>
      </c>
    </row>
    <row r="82" spans="1:36" ht="15.75">
      <c r="A82" s="8">
        <v>7501059235257</v>
      </c>
      <c r="B82" s="9" t="s">
        <v>89</v>
      </c>
      <c r="C82" s="10">
        <v>1069</v>
      </c>
      <c r="D82" s="16">
        <v>1055.635</v>
      </c>
      <c r="E82" s="11">
        <v>1108.45</v>
      </c>
      <c r="F82" s="10">
        <v>1116</v>
      </c>
      <c r="G82" s="12" t="s">
        <v>252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6"/>
      <c r="AD82" s="4">
        <f t="shared" si="28"/>
        <v>0</v>
      </c>
      <c r="AE82" s="4">
        <f t="shared" si="29"/>
        <v>0</v>
      </c>
      <c r="AF82" s="4">
        <f t="shared" si="30"/>
        <v>0</v>
      </c>
      <c r="AG82" s="4">
        <f t="shared" si="31"/>
        <v>0</v>
      </c>
      <c r="AH82" s="4">
        <f t="shared" si="32"/>
        <v>0</v>
      </c>
      <c r="AI82" s="4">
        <f t="shared" si="33"/>
        <v>0</v>
      </c>
      <c r="AJ82" s="4">
        <f t="shared" si="34"/>
        <v>0</v>
      </c>
    </row>
    <row r="83" spans="1:36" ht="15.75">
      <c r="A83" s="8">
        <v>7501059235301</v>
      </c>
      <c r="B83" s="9" t="s">
        <v>90</v>
      </c>
      <c r="C83" s="10">
        <v>1984</v>
      </c>
      <c r="D83" s="11">
        <v>1970.01</v>
      </c>
      <c r="E83" s="11">
        <v>2068.5</v>
      </c>
      <c r="F83" s="10">
        <v>2072</v>
      </c>
      <c r="G83" s="12" t="s">
        <v>247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6"/>
      <c r="AD83" s="4">
        <f t="shared" si="28"/>
        <v>0</v>
      </c>
      <c r="AE83" s="4">
        <f t="shared" si="29"/>
        <v>0</v>
      </c>
      <c r="AF83" s="4">
        <f t="shared" si="30"/>
        <v>0</v>
      </c>
      <c r="AG83" s="4">
        <f t="shared" si="31"/>
        <v>0</v>
      </c>
      <c r="AH83" s="4">
        <f t="shared" si="32"/>
        <v>0</v>
      </c>
      <c r="AI83" s="4">
        <f t="shared" si="33"/>
        <v>0</v>
      </c>
      <c r="AJ83" s="4">
        <f t="shared" si="34"/>
        <v>0</v>
      </c>
    </row>
    <row r="84" spans="1:36" ht="15.75">
      <c r="A84" s="8">
        <v>4812</v>
      </c>
      <c r="B84" s="9" t="s">
        <v>91</v>
      </c>
      <c r="C84" s="10">
        <v>1040</v>
      </c>
      <c r="D84" s="11">
        <v>1000.01</v>
      </c>
      <c r="E84" s="11">
        <v>1050</v>
      </c>
      <c r="F84" s="10">
        <v>1054</v>
      </c>
      <c r="G84" s="12" t="s">
        <v>246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6"/>
      <c r="AD84" s="4">
        <f t="shared" si="28"/>
        <v>0</v>
      </c>
      <c r="AE84" s="4">
        <f t="shared" si="29"/>
        <v>0</v>
      </c>
      <c r="AF84" s="4">
        <f t="shared" si="30"/>
        <v>0</v>
      </c>
      <c r="AG84" s="4">
        <f t="shared" si="31"/>
        <v>0</v>
      </c>
      <c r="AH84" s="4">
        <f t="shared" si="32"/>
        <v>0</v>
      </c>
      <c r="AI84" s="4">
        <f t="shared" si="33"/>
        <v>0</v>
      </c>
      <c r="AJ84" s="4">
        <f t="shared" si="34"/>
        <v>0</v>
      </c>
    </row>
    <row r="85" spans="1:36" ht="15.75">
      <c r="A85" s="8">
        <v>7501059242194</v>
      </c>
      <c r="B85" s="13" t="s">
        <v>92</v>
      </c>
      <c r="C85" s="14">
        <v>1000</v>
      </c>
      <c r="D85" s="11">
        <v>1000.01</v>
      </c>
      <c r="E85" s="11">
        <v>1050</v>
      </c>
      <c r="F85" s="10">
        <v>1032</v>
      </c>
      <c r="G85" s="12" t="s">
        <v>249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6"/>
      <c r="AD85" s="4">
        <f t="shared" si="28"/>
        <v>0</v>
      </c>
      <c r="AE85" s="4">
        <f t="shared" si="29"/>
        <v>0</v>
      </c>
      <c r="AF85" s="4">
        <f t="shared" si="30"/>
        <v>0</v>
      </c>
      <c r="AG85" s="4">
        <f t="shared" si="31"/>
        <v>0</v>
      </c>
      <c r="AH85" s="4">
        <f t="shared" si="32"/>
        <v>0</v>
      </c>
      <c r="AI85" s="4">
        <f t="shared" si="33"/>
        <v>0</v>
      </c>
      <c r="AJ85" s="4">
        <f t="shared" si="34"/>
        <v>0</v>
      </c>
    </row>
    <row r="86" spans="1:36" ht="15.75">
      <c r="A86" s="8">
        <v>7501001610422</v>
      </c>
      <c r="B86" s="9" t="s">
        <v>93</v>
      </c>
      <c r="C86" s="10">
        <v>250</v>
      </c>
      <c r="D86" s="11">
        <v>242.89</v>
      </c>
      <c r="E86" s="11">
        <v>255.1</v>
      </c>
      <c r="F86" s="10">
        <v>251</v>
      </c>
      <c r="G86" s="12" t="s">
        <v>246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6"/>
      <c r="AD86" s="4">
        <f t="shared" si="28"/>
        <v>0</v>
      </c>
      <c r="AE86" s="4">
        <f t="shared" si="29"/>
        <v>0</v>
      </c>
      <c r="AF86" s="4">
        <f t="shared" si="30"/>
        <v>0</v>
      </c>
      <c r="AG86" s="4">
        <f t="shared" si="31"/>
        <v>0</v>
      </c>
      <c r="AH86" s="4">
        <f t="shared" si="32"/>
        <v>0</v>
      </c>
      <c r="AI86" s="4">
        <f t="shared" si="33"/>
        <v>0</v>
      </c>
      <c r="AJ86" s="4">
        <f t="shared" si="34"/>
        <v>0</v>
      </c>
    </row>
    <row r="87" spans="1:36" ht="15.75">
      <c r="B87" s="5" t="s">
        <v>94</v>
      </c>
    </row>
    <row r="88" spans="1:36" ht="15.75">
      <c r="A88" s="8">
        <v>4927</v>
      </c>
      <c r="B88" s="9" t="s">
        <v>95</v>
      </c>
      <c r="C88" s="10">
        <v>115</v>
      </c>
      <c r="D88" s="11">
        <v>112.01</v>
      </c>
      <c r="E88" s="11">
        <v>121</v>
      </c>
      <c r="F88" s="10">
        <v>116</v>
      </c>
      <c r="G88" s="12" t="s">
        <v>247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6"/>
      <c r="AD88" s="4">
        <f t="shared" ref="AD88:AD102" si="35">C88*J88</f>
        <v>0</v>
      </c>
      <c r="AE88" s="4">
        <f t="shared" ref="AE88:AE102" si="36">C88*M88</f>
        <v>0</v>
      </c>
      <c r="AF88" s="4">
        <f t="shared" ref="AF88:AF102" si="37">C88*P88</f>
        <v>0</v>
      </c>
      <c r="AG88" s="4">
        <f t="shared" ref="AG88:AG102" si="38">C88*S88</f>
        <v>0</v>
      </c>
      <c r="AH88" s="4">
        <f t="shared" ref="AH88:AH102" si="39">C88*V88</f>
        <v>0</v>
      </c>
      <c r="AI88" s="4">
        <f t="shared" ref="AI88:AI102" si="40">C88*Y88</f>
        <v>0</v>
      </c>
      <c r="AJ88" s="4">
        <f t="shared" ref="AJ88:AJ102" si="41">C88*AB88</f>
        <v>0</v>
      </c>
    </row>
    <row r="89" spans="1:36" ht="15.75">
      <c r="A89" s="8">
        <v>4928</v>
      </c>
      <c r="B89" s="9" t="s">
        <v>96</v>
      </c>
      <c r="C89" s="10">
        <v>115</v>
      </c>
      <c r="D89" s="11">
        <v>112.01</v>
      </c>
      <c r="E89" s="11">
        <v>121</v>
      </c>
      <c r="F89" s="10">
        <v>116</v>
      </c>
      <c r="G89" s="12" t="s">
        <v>247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6"/>
      <c r="AD89" s="4">
        <f t="shared" si="35"/>
        <v>0</v>
      </c>
      <c r="AE89" s="4">
        <f t="shared" si="36"/>
        <v>0</v>
      </c>
      <c r="AF89" s="4">
        <f t="shared" si="37"/>
        <v>0</v>
      </c>
      <c r="AG89" s="4">
        <f t="shared" si="38"/>
        <v>0</v>
      </c>
      <c r="AH89" s="4">
        <f t="shared" si="39"/>
        <v>0</v>
      </c>
      <c r="AI89" s="4">
        <f t="shared" si="40"/>
        <v>0</v>
      </c>
      <c r="AJ89" s="4">
        <f t="shared" si="41"/>
        <v>0</v>
      </c>
    </row>
    <row r="90" spans="1:36" ht="15.75">
      <c r="A90" s="8">
        <v>4929</v>
      </c>
      <c r="B90" s="9" t="s">
        <v>97</v>
      </c>
      <c r="C90" s="10">
        <v>115</v>
      </c>
      <c r="D90" s="11">
        <v>112.01</v>
      </c>
      <c r="E90" s="11">
        <v>121</v>
      </c>
      <c r="F90" s="10">
        <v>116</v>
      </c>
      <c r="G90" s="12" t="s">
        <v>247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6"/>
      <c r="AD90" s="4">
        <f t="shared" si="35"/>
        <v>0</v>
      </c>
      <c r="AE90" s="4">
        <f t="shared" si="36"/>
        <v>0</v>
      </c>
      <c r="AF90" s="4">
        <f t="shared" si="37"/>
        <v>0</v>
      </c>
      <c r="AG90" s="4">
        <f t="shared" si="38"/>
        <v>0</v>
      </c>
      <c r="AH90" s="4">
        <f t="shared" si="39"/>
        <v>0</v>
      </c>
      <c r="AI90" s="4">
        <f t="shared" si="40"/>
        <v>0</v>
      </c>
      <c r="AJ90" s="4">
        <f t="shared" si="41"/>
        <v>0</v>
      </c>
    </row>
    <row r="91" spans="1:36" ht="15.75">
      <c r="A91" s="8">
        <v>4935</v>
      </c>
      <c r="B91" s="9" t="s">
        <v>98</v>
      </c>
      <c r="C91" s="10">
        <v>115</v>
      </c>
      <c r="D91" s="11">
        <v>112.01</v>
      </c>
      <c r="E91" s="11">
        <v>121</v>
      </c>
      <c r="F91" s="10">
        <v>116</v>
      </c>
      <c r="G91" s="12" t="s">
        <v>247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6"/>
      <c r="AD91" s="4">
        <f t="shared" si="35"/>
        <v>0</v>
      </c>
      <c r="AE91" s="4">
        <f t="shared" si="36"/>
        <v>0</v>
      </c>
      <c r="AF91" s="4">
        <f t="shared" si="37"/>
        <v>0</v>
      </c>
      <c r="AG91" s="4">
        <f t="shared" si="38"/>
        <v>0</v>
      </c>
      <c r="AH91" s="4">
        <f t="shared" si="39"/>
        <v>0</v>
      </c>
      <c r="AI91" s="4">
        <f t="shared" si="40"/>
        <v>0</v>
      </c>
      <c r="AJ91" s="4">
        <f t="shared" si="41"/>
        <v>0</v>
      </c>
    </row>
    <row r="92" spans="1:36" ht="15.75">
      <c r="A92" s="8">
        <v>49281</v>
      </c>
      <c r="B92" s="13" t="s">
        <v>99</v>
      </c>
      <c r="C92" s="14">
        <v>150</v>
      </c>
      <c r="D92" s="11">
        <v>150.01</v>
      </c>
      <c r="E92" s="11">
        <v>157.5</v>
      </c>
      <c r="F92" s="11"/>
      <c r="G92" s="12"/>
      <c r="H92" s="6"/>
      <c r="I92" s="6"/>
      <c r="J92" s="7"/>
      <c r="K92" s="6"/>
      <c r="L92" s="6"/>
      <c r="M92" s="7"/>
      <c r="N92" s="6"/>
      <c r="O92" s="6"/>
      <c r="P92" s="7"/>
      <c r="Q92" s="6"/>
      <c r="R92" s="6"/>
      <c r="S92" s="7"/>
      <c r="T92" s="6"/>
      <c r="U92" s="6"/>
      <c r="V92" s="7"/>
      <c r="W92" s="6"/>
      <c r="X92" s="6"/>
      <c r="Y92" s="7"/>
      <c r="Z92" s="6"/>
      <c r="AA92" s="6"/>
      <c r="AB92" s="7"/>
      <c r="AC92" s="6"/>
      <c r="AD92" s="4">
        <f t="shared" si="35"/>
        <v>0</v>
      </c>
      <c r="AE92" s="4">
        <f t="shared" si="36"/>
        <v>0</v>
      </c>
      <c r="AF92" s="4">
        <f t="shared" si="37"/>
        <v>0</v>
      </c>
      <c r="AG92" s="4">
        <f t="shared" si="38"/>
        <v>0</v>
      </c>
      <c r="AH92" s="4">
        <f t="shared" si="39"/>
        <v>0</v>
      </c>
      <c r="AI92" s="4">
        <f t="shared" si="40"/>
        <v>0</v>
      </c>
      <c r="AJ92" s="4">
        <f t="shared" si="41"/>
        <v>0</v>
      </c>
    </row>
    <row r="93" spans="1:36" ht="15.75">
      <c r="A93" s="8">
        <v>493025</v>
      </c>
      <c r="B93" s="13" t="s">
        <v>100</v>
      </c>
      <c r="C93" s="14">
        <v>120</v>
      </c>
      <c r="D93" s="11">
        <v>120.01</v>
      </c>
      <c r="E93" s="11">
        <v>126</v>
      </c>
      <c r="F93" s="11"/>
      <c r="G93" s="12"/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6"/>
      <c r="AD93" s="4">
        <f t="shared" si="35"/>
        <v>0</v>
      </c>
      <c r="AE93" s="4">
        <f t="shared" si="36"/>
        <v>0</v>
      </c>
      <c r="AF93" s="4">
        <f t="shared" si="37"/>
        <v>0</v>
      </c>
      <c r="AG93" s="4">
        <f t="shared" si="38"/>
        <v>0</v>
      </c>
      <c r="AH93" s="4">
        <f t="shared" si="39"/>
        <v>0</v>
      </c>
      <c r="AI93" s="4">
        <f t="shared" si="40"/>
        <v>0</v>
      </c>
      <c r="AJ93" s="4">
        <f t="shared" si="41"/>
        <v>0</v>
      </c>
    </row>
    <row r="94" spans="1:36" ht="15.75">
      <c r="A94" s="8">
        <v>495503</v>
      </c>
      <c r="B94" s="9" t="s">
        <v>101</v>
      </c>
      <c r="C94" s="10">
        <v>163</v>
      </c>
      <c r="D94" s="11">
        <v>162.01</v>
      </c>
      <c r="E94" s="11">
        <v>174.3</v>
      </c>
      <c r="F94" s="10">
        <v>165</v>
      </c>
      <c r="G94" s="12" t="s">
        <v>247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6"/>
      <c r="AD94" s="4">
        <f t="shared" si="35"/>
        <v>0</v>
      </c>
      <c r="AE94" s="4">
        <f t="shared" si="36"/>
        <v>0</v>
      </c>
      <c r="AF94" s="4">
        <f t="shared" si="37"/>
        <v>0</v>
      </c>
      <c r="AG94" s="4">
        <f t="shared" si="38"/>
        <v>0</v>
      </c>
      <c r="AH94" s="4">
        <f t="shared" si="39"/>
        <v>0</v>
      </c>
      <c r="AI94" s="4">
        <f t="shared" si="40"/>
        <v>0</v>
      </c>
      <c r="AJ94" s="4">
        <f t="shared" si="41"/>
        <v>0</v>
      </c>
    </row>
    <row r="95" spans="1:36" ht="15.75">
      <c r="A95" s="8">
        <v>49556</v>
      </c>
      <c r="B95" s="9" t="s">
        <v>102</v>
      </c>
      <c r="C95" s="10">
        <v>163</v>
      </c>
      <c r="D95" s="11">
        <v>162.01</v>
      </c>
      <c r="E95" s="11">
        <v>174.3</v>
      </c>
      <c r="F95" s="10">
        <v>165</v>
      </c>
      <c r="G95" s="12" t="s">
        <v>247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6"/>
      <c r="AD95" s="4">
        <f t="shared" si="35"/>
        <v>0</v>
      </c>
      <c r="AE95" s="4">
        <f t="shared" si="36"/>
        <v>0</v>
      </c>
      <c r="AF95" s="4">
        <f t="shared" si="37"/>
        <v>0</v>
      </c>
      <c r="AG95" s="4">
        <f t="shared" si="38"/>
        <v>0</v>
      </c>
      <c r="AH95" s="4">
        <f t="shared" si="39"/>
        <v>0</v>
      </c>
      <c r="AI95" s="4">
        <f t="shared" si="40"/>
        <v>0</v>
      </c>
      <c r="AJ95" s="4">
        <f t="shared" si="41"/>
        <v>0</v>
      </c>
    </row>
    <row r="96" spans="1:36" ht="15.75">
      <c r="A96" s="8">
        <v>495501</v>
      </c>
      <c r="B96" s="9" t="s">
        <v>103</v>
      </c>
      <c r="C96" s="10">
        <v>163</v>
      </c>
      <c r="D96" s="11">
        <v>162.01</v>
      </c>
      <c r="E96" s="11">
        <v>174.3</v>
      </c>
      <c r="F96" s="10">
        <v>165</v>
      </c>
      <c r="G96" s="12" t="s">
        <v>247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6"/>
      <c r="AD96" s="4">
        <f t="shared" si="35"/>
        <v>0</v>
      </c>
      <c r="AE96" s="4">
        <f t="shared" si="36"/>
        <v>0</v>
      </c>
      <c r="AF96" s="4">
        <f t="shared" si="37"/>
        <v>0</v>
      </c>
      <c r="AG96" s="4">
        <f t="shared" si="38"/>
        <v>0</v>
      </c>
      <c r="AH96" s="4">
        <f t="shared" si="39"/>
        <v>0</v>
      </c>
      <c r="AI96" s="4">
        <f t="shared" si="40"/>
        <v>0</v>
      </c>
      <c r="AJ96" s="4">
        <f t="shared" si="41"/>
        <v>0</v>
      </c>
    </row>
    <row r="97" spans="1:36" ht="15.75">
      <c r="A97" s="8" t="s">
        <v>104</v>
      </c>
      <c r="B97" s="9" t="s">
        <v>105</v>
      </c>
      <c r="C97" s="10">
        <v>163</v>
      </c>
      <c r="D97" s="11">
        <v>162.01</v>
      </c>
      <c r="E97" s="11">
        <v>174.3</v>
      </c>
      <c r="F97" s="10">
        <v>165</v>
      </c>
      <c r="G97" s="12" t="s">
        <v>247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6"/>
      <c r="AD97" s="4">
        <f t="shared" si="35"/>
        <v>0</v>
      </c>
      <c r="AE97" s="4">
        <f t="shared" si="36"/>
        <v>0</v>
      </c>
      <c r="AF97" s="4">
        <f t="shared" si="37"/>
        <v>0</v>
      </c>
      <c r="AG97" s="4">
        <f t="shared" si="38"/>
        <v>0</v>
      </c>
      <c r="AH97" s="4">
        <f t="shared" si="39"/>
        <v>0</v>
      </c>
      <c r="AI97" s="4">
        <f t="shared" si="40"/>
        <v>0</v>
      </c>
      <c r="AJ97" s="4">
        <f t="shared" si="41"/>
        <v>0</v>
      </c>
    </row>
    <row r="98" spans="1:36" ht="15.75">
      <c r="A98" s="8">
        <v>49558</v>
      </c>
      <c r="B98" s="9" t="s">
        <v>106</v>
      </c>
      <c r="C98" s="10">
        <v>163</v>
      </c>
      <c r="D98" s="11">
        <v>162.01</v>
      </c>
      <c r="E98" s="11">
        <v>174.3</v>
      </c>
      <c r="F98" s="10">
        <v>165</v>
      </c>
      <c r="G98" s="12" t="s">
        <v>247</v>
      </c>
      <c r="H98" s="6"/>
      <c r="I98" s="6"/>
      <c r="J98" s="7"/>
      <c r="K98" s="6"/>
      <c r="L98" s="6"/>
      <c r="M98" s="7"/>
      <c r="N98" s="6"/>
      <c r="O98" s="6"/>
      <c r="P98" s="7"/>
      <c r="Q98" s="6"/>
      <c r="R98" s="6"/>
      <c r="S98" s="7"/>
      <c r="T98" s="6"/>
      <c r="U98" s="6"/>
      <c r="V98" s="7"/>
      <c r="W98" s="6"/>
      <c r="X98" s="6"/>
      <c r="Y98" s="7"/>
      <c r="Z98" s="6"/>
      <c r="AA98" s="6"/>
      <c r="AB98" s="7"/>
      <c r="AC98" s="6"/>
      <c r="AD98" s="4">
        <f t="shared" si="35"/>
        <v>0</v>
      </c>
      <c r="AE98" s="4">
        <f t="shared" si="36"/>
        <v>0</v>
      </c>
      <c r="AF98" s="4">
        <f t="shared" si="37"/>
        <v>0</v>
      </c>
      <c r="AG98" s="4">
        <f t="shared" si="38"/>
        <v>0</v>
      </c>
      <c r="AH98" s="4">
        <f t="shared" si="39"/>
        <v>0</v>
      </c>
      <c r="AI98" s="4">
        <f t="shared" si="40"/>
        <v>0</v>
      </c>
      <c r="AJ98" s="4">
        <f t="shared" si="41"/>
        <v>0</v>
      </c>
    </row>
    <row r="99" spans="1:36" ht="15.75">
      <c r="A99" s="8">
        <v>49557</v>
      </c>
      <c r="B99" s="9" t="s">
        <v>107</v>
      </c>
      <c r="C99" s="10">
        <v>163</v>
      </c>
      <c r="D99" s="11">
        <v>162.01</v>
      </c>
      <c r="E99" s="11">
        <v>174.3</v>
      </c>
      <c r="F99" s="10">
        <v>165</v>
      </c>
      <c r="G99" s="12" t="s">
        <v>247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6"/>
      <c r="AD99" s="4">
        <f t="shared" si="35"/>
        <v>0</v>
      </c>
      <c r="AE99" s="4">
        <f t="shared" si="36"/>
        <v>0</v>
      </c>
      <c r="AF99" s="4">
        <f t="shared" si="37"/>
        <v>0</v>
      </c>
      <c r="AG99" s="4">
        <f t="shared" si="38"/>
        <v>0</v>
      </c>
      <c r="AH99" s="4">
        <f t="shared" si="39"/>
        <v>0</v>
      </c>
      <c r="AI99" s="4">
        <f t="shared" si="40"/>
        <v>0</v>
      </c>
      <c r="AJ99" s="4">
        <f t="shared" si="41"/>
        <v>0</v>
      </c>
    </row>
    <row r="100" spans="1:36" ht="15.75">
      <c r="A100" s="8">
        <v>495502</v>
      </c>
      <c r="B100" s="9" t="s">
        <v>108</v>
      </c>
      <c r="C100" s="10">
        <v>163</v>
      </c>
      <c r="D100" s="11">
        <v>162.01</v>
      </c>
      <c r="E100" s="11">
        <v>174.3</v>
      </c>
      <c r="F100" s="10">
        <v>165</v>
      </c>
      <c r="G100" s="12" t="s">
        <v>247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6"/>
      <c r="AD100" s="4">
        <f t="shared" si="35"/>
        <v>0</v>
      </c>
      <c r="AE100" s="4">
        <f t="shared" si="36"/>
        <v>0</v>
      </c>
      <c r="AF100" s="4">
        <f t="shared" si="37"/>
        <v>0</v>
      </c>
      <c r="AG100" s="4">
        <f t="shared" si="38"/>
        <v>0</v>
      </c>
      <c r="AH100" s="4">
        <f t="shared" si="39"/>
        <v>0</v>
      </c>
      <c r="AI100" s="4">
        <f t="shared" si="40"/>
        <v>0</v>
      </c>
      <c r="AJ100" s="4">
        <f t="shared" si="41"/>
        <v>0</v>
      </c>
    </row>
    <row r="101" spans="1:36" ht="15.75">
      <c r="A101" s="8">
        <v>75024064602</v>
      </c>
      <c r="B101" s="9" t="s">
        <v>109</v>
      </c>
      <c r="C101" s="10">
        <v>114</v>
      </c>
      <c r="D101" s="11">
        <v>113.01</v>
      </c>
      <c r="E101" s="11">
        <v>121.8</v>
      </c>
      <c r="F101" s="10">
        <v>116.63</v>
      </c>
      <c r="G101" s="12" t="s">
        <v>253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6"/>
      <c r="AD101" s="4">
        <f t="shared" si="35"/>
        <v>0</v>
      </c>
      <c r="AE101" s="4">
        <f t="shared" si="36"/>
        <v>0</v>
      </c>
      <c r="AF101" s="4">
        <f t="shared" si="37"/>
        <v>0</v>
      </c>
      <c r="AG101" s="4">
        <f t="shared" si="38"/>
        <v>0</v>
      </c>
      <c r="AH101" s="4">
        <f t="shared" si="39"/>
        <v>0</v>
      </c>
      <c r="AI101" s="4">
        <f t="shared" si="40"/>
        <v>0</v>
      </c>
      <c r="AJ101" s="4">
        <f t="shared" si="41"/>
        <v>0</v>
      </c>
    </row>
    <row r="102" spans="1:36" ht="15.75">
      <c r="A102" s="8">
        <v>75024064608</v>
      </c>
      <c r="B102" s="13" t="s">
        <v>110</v>
      </c>
      <c r="C102" s="14">
        <v>114</v>
      </c>
      <c r="D102" s="11">
        <v>116.01</v>
      </c>
      <c r="E102" s="11">
        <v>121.8</v>
      </c>
      <c r="F102" s="10">
        <v>119.61450000000001</v>
      </c>
      <c r="G102" s="12" t="s">
        <v>248</v>
      </c>
      <c r="H102" s="6"/>
      <c r="I102" s="6"/>
      <c r="J102" s="7"/>
      <c r="K102" s="6"/>
      <c r="L102" s="6"/>
      <c r="M102" s="7"/>
      <c r="N102" s="6"/>
      <c r="O102" s="6"/>
      <c r="P102" s="7"/>
      <c r="Q102" s="6"/>
      <c r="R102" s="6"/>
      <c r="S102" s="7"/>
      <c r="T102" s="6"/>
      <c r="U102" s="6"/>
      <c r="V102" s="7"/>
      <c r="W102" s="6"/>
      <c r="X102" s="6"/>
      <c r="Y102" s="7"/>
      <c r="Z102" s="6"/>
      <c r="AA102" s="6"/>
      <c r="AB102" s="7"/>
      <c r="AC102" s="6"/>
      <c r="AD102" s="4">
        <f t="shared" si="35"/>
        <v>0</v>
      </c>
      <c r="AE102" s="4">
        <f t="shared" si="36"/>
        <v>0</v>
      </c>
      <c r="AF102" s="4">
        <f t="shared" si="37"/>
        <v>0</v>
      </c>
      <c r="AG102" s="4">
        <f t="shared" si="38"/>
        <v>0</v>
      </c>
      <c r="AH102" s="4">
        <f t="shared" si="39"/>
        <v>0</v>
      </c>
      <c r="AI102" s="4">
        <f t="shared" si="40"/>
        <v>0</v>
      </c>
      <c r="AJ102" s="4">
        <f t="shared" si="41"/>
        <v>0</v>
      </c>
    </row>
    <row r="103" spans="1:36" ht="15.75">
      <c r="B103" s="5" t="s">
        <v>111</v>
      </c>
    </row>
    <row r="104" spans="1:36" ht="15.75">
      <c r="A104" s="8" t="s">
        <v>112</v>
      </c>
      <c r="B104" s="13" t="s">
        <v>113</v>
      </c>
      <c r="C104" s="14">
        <v>324</v>
      </c>
      <c r="D104" s="11">
        <v>395.01</v>
      </c>
      <c r="E104" s="11">
        <v>414.8</v>
      </c>
      <c r="F104" s="14">
        <v>356</v>
      </c>
      <c r="G104" s="12" t="s">
        <v>247</v>
      </c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/>
      <c r="AA104" s="6"/>
      <c r="AB104" s="7"/>
      <c r="AC104" s="6"/>
      <c r="AD104" s="4">
        <f>C104*J104</f>
        <v>0</v>
      </c>
      <c r="AE104" s="4">
        <f>C104*M104</f>
        <v>0</v>
      </c>
      <c r="AF104" s="4">
        <f>C104*P104</f>
        <v>0</v>
      </c>
      <c r="AG104" s="4">
        <f>C104*S104</f>
        <v>0</v>
      </c>
      <c r="AH104" s="4">
        <f>C104*V104</f>
        <v>0</v>
      </c>
      <c r="AI104" s="4">
        <f>C104*Y104</f>
        <v>0</v>
      </c>
      <c r="AJ104" s="4">
        <f>C104*AB104</f>
        <v>0</v>
      </c>
    </row>
    <row r="105" spans="1:36" ht="15.75">
      <c r="B105" s="5" t="s">
        <v>114</v>
      </c>
    </row>
    <row r="106" spans="1:36" ht="15.75">
      <c r="A106" s="8">
        <v>7501052474070</v>
      </c>
      <c r="B106" s="13" t="s">
        <v>115</v>
      </c>
      <c r="C106" s="14">
        <v>234</v>
      </c>
      <c r="D106" s="11">
        <v>245.11</v>
      </c>
      <c r="E106" s="11">
        <v>257.39999999999998</v>
      </c>
      <c r="F106" s="14">
        <v>236</v>
      </c>
      <c r="G106" s="12" t="s">
        <v>247</v>
      </c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/>
      <c r="AA106" s="6"/>
      <c r="AB106" s="7"/>
      <c r="AC106" s="6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B107" s="5" t="s">
        <v>116</v>
      </c>
    </row>
    <row r="108" spans="1:36" ht="15.75">
      <c r="A108" s="8">
        <v>5204</v>
      </c>
      <c r="B108" s="13" t="s">
        <v>117</v>
      </c>
      <c r="C108" s="14">
        <v>172</v>
      </c>
      <c r="D108" s="11">
        <v>174.01</v>
      </c>
      <c r="E108" s="11">
        <v>182.7</v>
      </c>
      <c r="F108" s="10">
        <v>176</v>
      </c>
      <c r="G108" s="12" t="s">
        <v>247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6"/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B109" s="5" t="s">
        <v>118</v>
      </c>
    </row>
    <row r="110" spans="1:36" ht="15.75">
      <c r="A110" s="8">
        <v>50213</v>
      </c>
      <c r="B110" s="13" t="s">
        <v>119</v>
      </c>
      <c r="C110" s="14">
        <v>487</v>
      </c>
      <c r="D110" s="11">
        <v>487.01</v>
      </c>
      <c r="E110" s="11">
        <v>511.4</v>
      </c>
      <c r="F110" s="10">
        <v>488.99720000000002</v>
      </c>
      <c r="G110" s="12" t="s">
        <v>245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6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8">
        <v>50211</v>
      </c>
      <c r="B111" s="13" t="s">
        <v>120</v>
      </c>
      <c r="C111" s="14">
        <v>564</v>
      </c>
      <c r="D111" s="11">
        <v>564.01</v>
      </c>
      <c r="E111" s="11">
        <v>592.20000000000005</v>
      </c>
      <c r="F111" s="10">
        <v>569.37570000000005</v>
      </c>
      <c r="G111" s="12" t="s">
        <v>245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6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A112" s="8">
        <v>50212</v>
      </c>
      <c r="B112" s="13" t="s">
        <v>121</v>
      </c>
      <c r="C112" s="14">
        <v>618</v>
      </c>
      <c r="D112" s="11">
        <v>618.01</v>
      </c>
      <c r="E112" s="11">
        <v>648.9</v>
      </c>
      <c r="F112" s="10">
        <v>629.5249</v>
      </c>
      <c r="G112" s="12" t="s">
        <v>245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/>
      <c r="AA112" s="6"/>
      <c r="AB112" s="7"/>
      <c r="AC112" s="6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8" t="s">
        <v>122</v>
      </c>
      <c r="B113" s="9" t="s">
        <v>123</v>
      </c>
      <c r="C113" s="10">
        <v>405</v>
      </c>
      <c r="D113" s="11">
        <v>390.46</v>
      </c>
      <c r="E113" s="11">
        <v>410</v>
      </c>
      <c r="F113" s="10">
        <v>412</v>
      </c>
      <c r="G113" s="12" t="s">
        <v>247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6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B114" s="5" t="s">
        <v>124</v>
      </c>
    </row>
    <row r="115" spans="1:36" ht="15.75">
      <c r="A115" s="8">
        <v>5650</v>
      </c>
      <c r="B115" s="9" t="s">
        <v>125</v>
      </c>
      <c r="C115" s="10">
        <v>360</v>
      </c>
      <c r="D115" s="11">
        <v>347.73</v>
      </c>
      <c r="E115" s="11">
        <v>378</v>
      </c>
      <c r="F115" s="10">
        <v>362.5856</v>
      </c>
      <c r="G115" s="12" t="s">
        <v>245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6"/>
      <c r="AD115" s="4">
        <f>C115*J115</f>
        <v>0</v>
      </c>
      <c r="AE115" s="4">
        <f>C115*M115</f>
        <v>0</v>
      </c>
      <c r="AF115" s="4">
        <f>C115*P115</f>
        <v>0</v>
      </c>
      <c r="AG115" s="4">
        <f>C115*S115</f>
        <v>0</v>
      </c>
      <c r="AH115" s="4">
        <f>C115*V115</f>
        <v>0</v>
      </c>
      <c r="AI115" s="4">
        <f>C115*Y115</f>
        <v>0</v>
      </c>
      <c r="AJ115" s="4">
        <f>C115*AB115</f>
        <v>0</v>
      </c>
    </row>
    <row r="116" spans="1:36" ht="15.75">
      <c r="A116" s="8">
        <v>57993</v>
      </c>
      <c r="B116" s="13" t="s">
        <v>126</v>
      </c>
      <c r="C116" s="14">
        <v>275</v>
      </c>
      <c r="D116" s="11">
        <v>275.01</v>
      </c>
      <c r="E116" s="11">
        <v>288.8</v>
      </c>
      <c r="F116" s="10">
        <v>277.10539999999997</v>
      </c>
      <c r="G116" s="12" t="s">
        <v>245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/>
      <c r="AA116" s="6"/>
      <c r="AB116" s="7"/>
      <c r="AC116" s="6"/>
      <c r="AD116" s="4">
        <f>C116*J116</f>
        <v>0</v>
      </c>
      <c r="AE116" s="4">
        <f>C116*M116</f>
        <v>0</v>
      </c>
      <c r="AF116" s="4">
        <f>C116*P116</f>
        <v>0</v>
      </c>
      <c r="AG116" s="4">
        <f>C116*S116</f>
        <v>0</v>
      </c>
      <c r="AH116" s="4">
        <f>C116*V116</f>
        <v>0</v>
      </c>
      <c r="AI116" s="4">
        <f>C116*Y116</f>
        <v>0</v>
      </c>
      <c r="AJ116" s="4">
        <f>C116*AB116</f>
        <v>0</v>
      </c>
    </row>
    <row r="117" spans="1:36" ht="15.75">
      <c r="B117" s="5" t="s">
        <v>127</v>
      </c>
    </row>
    <row r="118" spans="1:36" ht="15.75">
      <c r="A118" s="15">
        <v>7802800455393</v>
      </c>
      <c r="B118" s="13" t="s">
        <v>128</v>
      </c>
      <c r="C118" s="14">
        <v>260</v>
      </c>
      <c r="D118" s="16">
        <v>260.16000000000003</v>
      </c>
      <c r="E118" s="11">
        <v>282</v>
      </c>
      <c r="F118" s="14">
        <v>260</v>
      </c>
      <c r="G118" s="12" t="s">
        <v>250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6"/>
      <c r="AD118" s="4">
        <f t="shared" ref="AD118:AD128" si="42">C118*J118</f>
        <v>0</v>
      </c>
      <c r="AE118" s="4">
        <f t="shared" ref="AE118:AE128" si="43">C118*M118</f>
        <v>0</v>
      </c>
      <c r="AF118" s="4">
        <f t="shared" ref="AF118:AF128" si="44">C118*P118</f>
        <v>0</v>
      </c>
      <c r="AG118" s="4">
        <f t="shared" ref="AG118:AG128" si="45">C118*S118</f>
        <v>0</v>
      </c>
      <c r="AH118" s="4">
        <f t="shared" ref="AH118:AH128" si="46">C118*V118</f>
        <v>0</v>
      </c>
      <c r="AI118" s="4">
        <f t="shared" ref="AI118:AI128" si="47">C118*Y118</f>
        <v>0</v>
      </c>
      <c r="AJ118" s="4">
        <f t="shared" ref="AJ118:AJ128" si="48">C118*AB118</f>
        <v>0</v>
      </c>
    </row>
    <row r="119" spans="1:36" ht="15.75">
      <c r="A119" s="15">
        <v>7802800408870</v>
      </c>
      <c r="B119" s="13" t="s">
        <v>129</v>
      </c>
      <c r="C119" s="14">
        <v>260</v>
      </c>
      <c r="D119" s="16">
        <v>260.16000000000003</v>
      </c>
      <c r="E119" s="11">
        <v>282</v>
      </c>
      <c r="F119" s="14">
        <v>260</v>
      </c>
      <c r="G119" s="12" t="s">
        <v>250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6"/>
      <c r="AD119" s="4">
        <f t="shared" si="42"/>
        <v>0</v>
      </c>
      <c r="AE119" s="4">
        <f t="shared" si="43"/>
        <v>0</v>
      </c>
      <c r="AF119" s="4">
        <f t="shared" si="44"/>
        <v>0</v>
      </c>
      <c r="AG119" s="4">
        <f t="shared" si="45"/>
        <v>0</v>
      </c>
      <c r="AH119" s="4">
        <f t="shared" si="46"/>
        <v>0</v>
      </c>
      <c r="AI119" s="4">
        <f t="shared" si="47"/>
        <v>0</v>
      </c>
      <c r="AJ119" s="4">
        <f t="shared" si="48"/>
        <v>0</v>
      </c>
    </row>
    <row r="120" spans="1:36" ht="15.75">
      <c r="A120" s="15">
        <v>7502800455362</v>
      </c>
      <c r="B120" s="13" t="s">
        <v>130</v>
      </c>
      <c r="C120" s="14">
        <v>260</v>
      </c>
      <c r="D120" s="16">
        <v>260.16000000000003</v>
      </c>
      <c r="E120" s="11">
        <v>282</v>
      </c>
      <c r="F120" s="14">
        <v>260</v>
      </c>
      <c r="G120" s="12" t="s">
        <v>250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6"/>
      <c r="AD120" s="4">
        <f t="shared" si="42"/>
        <v>0</v>
      </c>
      <c r="AE120" s="4">
        <f t="shared" si="43"/>
        <v>0</v>
      </c>
      <c r="AF120" s="4">
        <f t="shared" si="44"/>
        <v>0</v>
      </c>
      <c r="AG120" s="4">
        <f t="shared" si="45"/>
        <v>0</v>
      </c>
      <c r="AH120" s="4">
        <f t="shared" si="46"/>
        <v>0</v>
      </c>
      <c r="AI120" s="4">
        <f t="shared" si="47"/>
        <v>0</v>
      </c>
      <c r="AJ120" s="4">
        <f t="shared" si="48"/>
        <v>0</v>
      </c>
    </row>
    <row r="121" spans="1:36" ht="15.75">
      <c r="A121" s="15">
        <v>780212113</v>
      </c>
      <c r="B121" s="13" t="s">
        <v>131</v>
      </c>
      <c r="C121" s="14">
        <v>260</v>
      </c>
      <c r="D121" s="16">
        <v>260.16000000000003</v>
      </c>
      <c r="E121" s="11">
        <v>282</v>
      </c>
      <c r="F121" s="14">
        <v>260</v>
      </c>
      <c r="G121" s="12" t="s">
        <v>250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6"/>
      <c r="AD121" s="4">
        <f t="shared" si="42"/>
        <v>0</v>
      </c>
      <c r="AE121" s="4">
        <f t="shared" si="43"/>
        <v>0</v>
      </c>
      <c r="AF121" s="4">
        <f t="shared" si="44"/>
        <v>0</v>
      </c>
      <c r="AG121" s="4">
        <f t="shared" si="45"/>
        <v>0</v>
      </c>
      <c r="AH121" s="4">
        <f t="shared" si="46"/>
        <v>0</v>
      </c>
      <c r="AI121" s="4">
        <f t="shared" si="47"/>
        <v>0</v>
      </c>
      <c r="AJ121" s="4">
        <f t="shared" si="48"/>
        <v>0</v>
      </c>
    </row>
    <row r="122" spans="1:36" ht="15.75">
      <c r="A122" s="15">
        <v>780212112</v>
      </c>
      <c r="B122" s="13" t="s">
        <v>132</v>
      </c>
      <c r="C122" s="14">
        <v>260</v>
      </c>
      <c r="D122" s="16">
        <v>260.16000000000003</v>
      </c>
      <c r="E122" s="11">
        <v>282</v>
      </c>
      <c r="F122" s="14">
        <v>260</v>
      </c>
      <c r="G122" s="12" t="s">
        <v>250</v>
      </c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/>
      <c r="AA122" s="6"/>
      <c r="AB122" s="7"/>
      <c r="AC122" s="6"/>
      <c r="AD122" s="4">
        <f t="shared" si="42"/>
        <v>0</v>
      </c>
      <c r="AE122" s="4">
        <f t="shared" si="43"/>
        <v>0</v>
      </c>
      <c r="AF122" s="4">
        <f t="shared" si="44"/>
        <v>0</v>
      </c>
      <c r="AG122" s="4">
        <f t="shared" si="45"/>
        <v>0</v>
      </c>
      <c r="AH122" s="4">
        <f t="shared" si="46"/>
        <v>0</v>
      </c>
      <c r="AI122" s="4">
        <f t="shared" si="47"/>
        <v>0</v>
      </c>
      <c r="AJ122" s="4">
        <f t="shared" si="48"/>
        <v>0</v>
      </c>
    </row>
    <row r="123" spans="1:36" ht="15.75">
      <c r="A123" s="15">
        <v>7802800455386</v>
      </c>
      <c r="B123" s="13" t="s">
        <v>133</v>
      </c>
      <c r="C123" s="14">
        <v>260</v>
      </c>
      <c r="D123" s="16">
        <v>260.16000000000003</v>
      </c>
      <c r="E123" s="11">
        <v>282</v>
      </c>
      <c r="F123" s="14">
        <v>260</v>
      </c>
      <c r="G123" s="12" t="s">
        <v>250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6"/>
      <c r="AD123" s="4">
        <f t="shared" si="42"/>
        <v>0</v>
      </c>
      <c r="AE123" s="4">
        <f t="shared" si="43"/>
        <v>0</v>
      </c>
      <c r="AF123" s="4">
        <f t="shared" si="44"/>
        <v>0</v>
      </c>
      <c r="AG123" s="4">
        <f t="shared" si="45"/>
        <v>0</v>
      </c>
      <c r="AH123" s="4">
        <f t="shared" si="46"/>
        <v>0</v>
      </c>
      <c r="AI123" s="4">
        <f t="shared" si="47"/>
        <v>0</v>
      </c>
      <c r="AJ123" s="4">
        <f t="shared" si="48"/>
        <v>0</v>
      </c>
    </row>
    <row r="124" spans="1:36" ht="15.75">
      <c r="A124" s="15">
        <v>7802800455317</v>
      </c>
      <c r="B124" s="13" t="s">
        <v>134</v>
      </c>
      <c r="C124" s="14">
        <v>260</v>
      </c>
      <c r="D124" s="16">
        <v>260.16000000000003</v>
      </c>
      <c r="E124" s="11">
        <v>282</v>
      </c>
      <c r="F124" s="14">
        <v>260</v>
      </c>
      <c r="G124" s="12" t="s">
        <v>250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6"/>
      <c r="AD124" s="4">
        <f t="shared" si="42"/>
        <v>0</v>
      </c>
      <c r="AE124" s="4">
        <f t="shared" si="43"/>
        <v>0</v>
      </c>
      <c r="AF124" s="4">
        <f t="shared" si="44"/>
        <v>0</v>
      </c>
      <c r="AG124" s="4">
        <f t="shared" si="45"/>
        <v>0</v>
      </c>
      <c r="AH124" s="4">
        <f t="shared" si="46"/>
        <v>0</v>
      </c>
      <c r="AI124" s="4">
        <f t="shared" si="47"/>
        <v>0</v>
      </c>
      <c r="AJ124" s="4">
        <f t="shared" si="48"/>
        <v>0</v>
      </c>
    </row>
    <row r="125" spans="1:36" ht="15.75">
      <c r="A125" s="15">
        <v>7802800455355</v>
      </c>
      <c r="B125" s="13" t="s">
        <v>135</v>
      </c>
      <c r="C125" s="14">
        <v>260</v>
      </c>
      <c r="D125" s="16">
        <v>260.16000000000003</v>
      </c>
      <c r="E125" s="11">
        <v>282</v>
      </c>
      <c r="F125" s="14">
        <v>260</v>
      </c>
      <c r="G125" s="12" t="s">
        <v>250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6"/>
      <c r="AD125" s="4">
        <f t="shared" si="42"/>
        <v>0</v>
      </c>
      <c r="AE125" s="4">
        <f t="shared" si="43"/>
        <v>0</v>
      </c>
      <c r="AF125" s="4">
        <f t="shared" si="44"/>
        <v>0</v>
      </c>
      <c r="AG125" s="4">
        <f t="shared" si="45"/>
        <v>0</v>
      </c>
      <c r="AH125" s="4">
        <f t="shared" si="46"/>
        <v>0</v>
      </c>
      <c r="AI125" s="4">
        <f t="shared" si="47"/>
        <v>0</v>
      </c>
      <c r="AJ125" s="4">
        <f t="shared" si="48"/>
        <v>0</v>
      </c>
    </row>
    <row r="126" spans="1:36" ht="15.75">
      <c r="A126" s="15">
        <v>7802800455874</v>
      </c>
      <c r="B126" s="13" t="s">
        <v>136</v>
      </c>
      <c r="C126" s="14">
        <v>260</v>
      </c>
      <c r="D126" s="16">
        <v>260.16000000000003</v>
      </c>
      <c r="E126" s="11">
        <v>282</v>
      </c>
      <c r="F126" s="14">
        <v>260</v>
      </c>
      <c r="G126" s="12" t="s">
        <v>250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6"/>
      <c r="AD126" s="4">
        <f t="shared" si="42"/>
        <v>0</v>
      </c>
      <c r="AE126" s="4">
        <f t="shared" si="43"/>
        <v>0</v>
      </c>
      <c r="AF126" s="4">
        <f t="shared" si="44"/>
        <v>0</v>
      </c>
      <c r="AG126" s="4">
        <f t="shared" si="45"/>
        <v>0</v>
      </c>
      <c r="AH126" s="4">
        <f t="shared" si="46"/>
        <v>0</v>
      </c>
      <c r="AI126" s="4">
        <f t="shared" si="47"/>
        <v>0</v>
      </c>
      <c r="AJ126" s="4">
        <f t="shared" si="48"/>
        <v>0</v>
      </c>
    </row>
    <row r="127" spans="1:36" ht="15.75">
      <c r="A127" s="15">
        <v>7802800453</v>
      </c>
      <c r="B127" s="13" t="s">
        <v>137</v>
      </c>
      <c r="C127" s="14">
        <v>260</v>
      </c>
      <c r="D127" s="16">
        <v>260.16000000000003</v>
      </c>
      <c r="E127" s="11">
        <v>282</v>
      </c>
      <c r="F127" s="14">
        <v>260</v>
      </c>
      <c r="G127" s="12" t="s">
        <v>250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6"/>
      <c r="AD127" s="4">
        <f t="shared" si="42"/>
        <v>0</v>
      </c>
      <c r="AE127" s="4">
        <f t="shared" si="43"/>
        <v>0</v>
      </c>
      <c r="AF127" s="4">
        <f t="shared" si="44"/>
        <v>0</v>
      </c>
      <c r="AG127" s="4">
        <f t="shared" si="45"/>
        <v>0</v>
      </c>
      <c r="AH127" s="4">
        <f t="shared" si="46"/>
        <v>0</v>
      </c>
      <c r="AI127" s="4">
        <f t="shared" si="47"/>
        <v>0</v>
      </c>
      <c r="AJ127" s="4">
        <f t="shared" si="48"/>
        <v>0</v>
      </c>
    </row>
    <row r="128" spans="1:36" ht="15.75">
      <c r="A128" s="15">
        <v>7802800408900</v>
      </c>
      <c r="B128" s="13" t="s">
        <v>138</v>
      </c>
      <c r="C128" s="14">
        <v>260</v>
      </c>
      <c r="D128" s="16">
        <v>260.16000000000003</v>
      </c>
      <c r="E128" s="11">
        <v>282</v>
      </c>
      <c r="F128" s="14">
        <v>260</v>
      </c>
      <c r="G128" s="12" t="s">
        <v>250</v>
      </c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6"/>
      <c r="AD128" s="4">
        <f t="shared" si="42"/>
        <v>0</v>
      </c>
      <c r="AE128" s="4">
        <f t="shared" si="43"/>
        <v>0</v>
      </c>
      <c r="AF128" s="4">
        <f t="shared" si="44"/>
        <v>0</v>
      </c>
      <c r="AG128" s="4">
        <f t="shared" si="45"/>
        <v>0</v>
      </c>
      <c r="AH128" s="4">
        <f t="shared" si="46"/>
        <v>0</v>
      </c>
      <c r="AI128" s="4">
        <f t="shared" si="47"/>
        <v>0</v>
      </c>
      <c r="AJ128" s="4">
        <f t="shared" si="48"/>
        <v>0</v>
      </c>
    </row>
    <row r="129" spans="1:36" ht="15.75">
      <c r="B129" s="5" t="s">
        <v>139</v>
      </c>
    </row>
    <row r="130" spans="1:36" ht="15.75">
      <c r="A130" s="8">
        <v>6740</v>
      </c>
      <c r="B130" s="13" t="s">
        <v>140</v>
      </c>
      <c r="C130" s="14">
        <v>123</v>
      </c>
      <c r="D130" s="11">
        <v>123.01</v>
      </c>
      <c r="E130" s="11">
        <v>129.19999999999999</v>
      </c>
      <c r="F130" s="10">
        <v>129.84</v>
      </c>
      <c r="G130" s="12" t="s">
        <v>247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6"/>
      <c r="AD130" s="4">
        <f>C130*J130</f>
        <v>0</v>
      </c>
      <c r="AE130" s="4">
        <f>C130*M130</f>
        <v>0</v>
      </c>
      <c r="AF130" s="4">
        <f>C130*P130</f>
        <v>0</v>
      </c>
      <c r="AG130" s="4">
        <f>C130*S130</f>
        <v>0</v>
      </c>
      <c r="AH130" s="4">
        <f>C130*V130</f>
        <v>0</v>
      </c>
      <c r="AI130" s="4">
        <f>C130*Y130</f>
        <v>0</v>
      </c>
      <c r="AJ130" s="4">
        <f>C130*AB130</f>
        <v>0</v>
      </c>
    </row>
    <row r="131" spans="1:36" ht="15.75">
      <c r="B131" s="5" t="s">
        <v>141</v>
      </c>
    </row>
    <row r="132" spans="1:36" ht="15.75">
      <c r="A132" s="8">
        <v>14322</v>
      </c>
      <c r="B132" s="13" t="s">
        <v>142</v>
      </c>
      <c r="C132" s="14">
        <v>210</v>
      </c>
      <c r="D132" s="11">
        <v>215.01</v>
      </c>
      <c r="E132" s="11">
        <v>225.8</v>
      </c>
      <c r="F132" s="14">
        <v>215</v>
      </c>
      <c r="G132" s="12" t="s">
        <v>247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/>
      <c r="AA132" s="6"/>
      <c r="AB132" s="7"/>
      <c r="AC132" s="6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5.75">
      <c r="A133" s="8">
        <v>7501447601</v>
      </c>
      <c r="B133" s="13" t="s">
        <v>143</v>
      </c>
      <c r="C133" s="14">
        <v>95</v>
      </c>
      <c r="D133" s="11">
        <v>95.01</v>
      </c>
      <c r="E133" s="11">
        <v>99.8</v>
      </c>
      <c r="F133" s="10">
        <v>104</v>
      </c>
      <c r="G133" s="12" t="s">
        <v>246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/>
      <c r="AA133" s="6"/>
      <c r="AB133" s="7"/>
      <c r="AC133" s="6"/>
      <c r="AD133" s="4">
        <f>C133*J133</f>
        <v>0</v>
      </c>
      <c r="AE133" s="4">
        <f>C133*M133</f>
        <v>0</v>
      </c>
      <c r="AF133" s="4">
        <f>C133*P133</f>
        <v>0</v>
      </c>
      <c r="AG133" s="4">
        <f>C133*S133</f>
        <v>0</v>
      </c>
      <c r="AH133" s="4">
        <f>C133*V133</f>
        <v>0</v>
      </c>
      <c r="AI133" s="4">
        <f>C133*Y133</f>
        <v>0</v>
      </c>
      <c r="AJ133" s="4">
        <f>C133*AB133</f>
        <v>0</v>
      </c>
    </row>
    <row r="134" spans="1:36" ht="15.75">
      <c r="B134" s="5" t="s">
        <v>144</v>
      </c>
    </row>
    <row r="135" spans="1:36" ht="15.75">
      <c r="A135" s="8">
        <v>112112</v>
      </c>
      <c r="B135" s="13" t="s">
        <v>145</v>
      </c>
      <c r="C135" s="14">
        <v>210</v>
      </c>
      <c r="D135" s="11">
        <v>233.24</v>
      </c>
      <c r="E135" s="11">
        <v>247.3</v>
      </c>
      <c r="F135" s="10">
        <v>234</v>
      </c>
      <c r="G135" s="12" t="s">
        <v>246</v>
      </c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/>
      <c r="AA135" s="6"/>
      <c r="AB135" s="7"/>
      <c r="AC135" s="6"/>
      <c r="AD135" s="4">
        <f>C135*J135</f>
        <v>0</v>
      </c>
      <c r="AE135" s="4">
        <f>C135*M135</f>
        <v>0</v>
      </c>
      <c r="AF135" s="4">
        <f>C135*P135</f>
        <v>0</v>
      </c>
      <c r="AG135" s="4">
        <f>C135*S135</f>
        <v>0</v>
      </c>
      <c r="AH135" s="4">
        <f>C135*V135</f>
        <v>0</v>
      </c>
      <c r="AI135" s="4">
        <f>C135*Y135</f>
        <v>0</v>
      </c>
      <c r="AJ135" s="4">
        <f>C135*AB135</f>
        <v>0</v>
      </c>
    </row>
    <row r="136" spans="1:36" ht="15.75">
      <c r="A136" s="8">
        <v>6868</v>
      </c>
      <c r="B136" s="13" t="s">
        <v>146</v>
      </c>
      <c r="C136" s="14">
        <v>70</v>
      </c>
      <c r="D136" s="11">
        <v>70.010000000000005</v>
      </c>
      <c r="E136" s="11">
        <v>74.5</v>
      </c>
      <c r="F136" s="10">
        <v>70.926400000000001</v>
      </c>
      <c r="G136" s="12" t="s">
        <v>248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/>
      <c r="AA136" s="6"/>
      <c r="AB136" s="7"/>
      <c r="AC136" s="6"/>
      <c r="AD136" s="4">
        <f>C136*J136</f>
        <v>0</v>
      </c>
      <c r="AE136" s="4">
        <f>C136*M136</f>
        <v>0</v>
      </c>
      <c r="AF136" s="4">
        <f>C136*P136</f>
        <v>0</v>
      </c>
      <c r="AG136" s="4">
        <f>C136*S136</f>
        <v>0</v>
      </c>
      <c r="AH136" s="4">
        <f>C136*V136</f>
        <v>0</v>
      </c>
      <c r="AI136" s="4">
        <f>C136*Y136</f>
        <v>0</v>
      </c>
      <c r="AJ136" s="4">
        <f>C136*AB136</f>
        <v>0</v>
      </c>
    </row>
    <row r="137" spans="1:36" ht="15.75">
      <c r="B137" s="5" t="s">
        <v>147</v>
      </c>
    </row>
    <row r="138" spans="1:36" ht="15.75">
      <c r="A138" s="8">
        <v>7107</v>
      </c>
      <c r="B138" s="13" t="s">
        <v>148</v>
      </c>
      <c r="C138" s="14">
        <v>111</v>
      </c>
      <c r="D138" s="11">
        <v>111.01</v>
      </c>
      <c r="E138" s="11">
        <v>117.7</v>
      </c>
      <c r="F138" s="10">
        <v>112.33</v>
      </c>
      <c r="G138" s="12" t="s">
        <v>247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/>
      <c r="AA138" s="6"/>
      <c r="AB138" s="7"/>
      <c r="AC138" s="6"/>
      <c r="AD138" s="4">
        <f>C138*J138</f>
        <v>0</v>
      </c>
      <c r="AE138" s="4">
        <f>C138*M138</f>
        <v>0</v>
      </c>
      <c r="AF138" s="4">
        <f>C138*P138</f>
        <v>0</v>
      </c>
      <c r="AG138" s="4">
        <f>C138*S138</f>
        <v>0</v>
      </c>
      <c r="AH138" s="4">
        <f>C138*V138</f>
        <v>0</v>
      </c>
      <c r="AI138" s="4">
        <f>C138*Y138</f>
        <v>0</v>
      </c>
      <c r="AJ138" s="4">
        <f>C138*AB138</f>
        <v>0</v>
      </c>
    </row>
    <row r="139" spans="1:36" ht="15.75">
      <c r="A139" s="8">
        <v>7118</v>
      </c>
      <c r="B139" s="13" t="s">
        <v>149</v>
      </c>
      <c r="C139" s="14">
        <v>123</v>
      </c>
      <c r="D139" s="11">
        <v>127.01</v>
      </c>
      <c r="E139" s="11">
        <v>145.6</v>
      </c>
      <c r="F139" s="14">
        <v>127</v>
      </c>
      <c r="G139" s="12" t="s">
        <v>246</v>
      </c>
      <c r="H139" s="6"/>
      <c r="I139" s="6"/>
      <c r="J139" s="7"/>
      <c r="K139" s="6"/>
      <c r="L139" s="6"/>
      <c r="M139" s="7"/>
      <c r="N139" s="6"/>
      <c r="O139" s="6"/>
      <c r="P139" s="7"/>
      <c r="Q139" s="6"/>
      <c r="R139" s="6"/>
      <c r="S139" s="7"/>
      <c r="T139" s="6"/>
      <c r="U139" s="6"/>
      <c r="V139" s="7"/>
      <c r="W139" s="6"/>
      <c r="X139" s="6"/>
      <c r="Y139" s="7"/>
      <c r="Z139" s="6"/>
      <c r="AA139" s="6"/>
      <c r="AB139" s="7"/>
      <c r="AC139" s="6"/>
      <c r="AD139" s="4">
        <f>C139*J139</f>
        <v>0</v>
      </c>
      <c r="AE139" s="4">
        <f>C139*M139</f>
        <v>0</v>
      </c>
      <c r="AF139" s="4">
        <f>C139*P139</f>
        <v>0</v>
      </c>
      <c r="AG139" s="4">
        <f>C139*S139</f>
        <v>0</v>
      </c>
      <c r="AH139" s="4">
        <f>C139*V139</f>
        <v>0</v>
      </c>
      <c r="AI139" s="4">
        <f>C139*Y139</f>
        <v>0</v>
      </c>
      <c r="AJ139" s="4">
        <f>C139*AB139</f>
        <v>0</v>
      </c>
    </row>
    <row r="140" spans="1:36" ht="15.75">
      <c r="A140" s="8">
        <v>7130</v>
      </c>
      <c r="B140" s="13" t="s">
        <v>150</v>
      </c>
      <c r="C140" s="14">
        <v>219</v>
      </c>
      <c r="D140" s="11">
        <v>222.01</v>
      </c>
      <c r="E140" s="11">
        <v>235.4</v>
      </c>
      <c r="F140" s="14">
        <v>222</v>
      </c>
      <c r="G140" s="12" t="s">
        <v>250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/>
      <c r="AA140" s="6"/>
      <c r="AB140" s="7"/>
      <c r="AC140" s="6"/>
      <c r="AD140" s="4">
        <f>C140*J140</f>
        <v>0</v>
      </c>
      <c r="AE140" s="4">
        <f>C140*M140</f>
        <v>0</v>
      </c>
      <c r="AF140" s="4">
        <f>C140*P140</f>
        <v>0</v>
      </c>
      <c r="AG140" s="4">
        <f>C140*S140</f>
        <v>0</v>
      </c>
      <c r="AH140" s="4">
        <f>C140*V140</f>
        <v>0</v>
      </c>
      <c r="AI140" s="4">
        <f>C140*Y140</f>
        <v>0</v>
      </c>
      <c r="AJ140" s="4">
        <f>C140*AB140</f>
        <v>0</v>
      </c>
    </row>
    <row r="141" spans="1:36" ht="15.75">
      <c r="A141" s="8">
        <v>7104</v>
      </c>
      <c r="B141" s="13" t="s">
        <v>151</v>
      </c>
      <c r="C141" s="14">
        <v>229</v>
      </c>
      <c r="D141" s="11">
        <v>229.01</v>
      </c>
      <c r="E141" s="11">
        <v>242.8</v>
      </c>
      <c r="F141" s="10">
        <v>231</v>
      </c>
      <c r="G141" s="12" t="s">
        <v>247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/>
      <c r="AA141" s="6"/>
      <c r="AB141" s="7"/>
      <c r="AC141" s="6"/>
      <c r="AD141" s="4">
        <f>C141*J141</f>
        <v>0</v>
      </c>
      <c r="AE141" s="4">
        <f>C141*M141</f>
        <v>0</v>
      </c>
      <c r="AF141" s="4">
        <f>C141*P141</f>
        <v>0</v>
      </c>
      <c r="AG141" s="4">
        <f>C141*S141</f>
        <v>0</v>
      </c>
      <c r="AH141" s="4">
        <f>C141*V141</f>
        <v>0</v>
      </c>
      <c r="AI141" s="4">
        <f>C141*Y141</f>
        <v>0</v>
      </c>
      <c r="AJ141" s="4">
        <f>C141*AB141</f>
        <v>0</v>
      </c>
    </row>
    <row r="142" spans="1:36">
      <c r="AD142" t="e">
        <f t="shared" ref="AD142:AI142" ca="1" si="49">SUMA(AD1:AD141)</f>
        <v>#NAME?</v>
      </c>
      <c r="AE142" t="e">
        <f t="shared" ca="1" si="49"/>
        <v>#NAME?</v>
      </c>
      <c r="AF142" t="e">
        <f t="shared" ca="1" si="49"/>
        <v>#NAME?</v>
      </c>
      <c r="AG142" t="e">
        <f t="shared" ca="1" si="49"/>
        <v>#NAME?</v>
      </c>
      <c r="AH142" t="e">
        <f t="shared" ca="1" si="49"/>
        <v>#NAME?</v>
      </c>
      <c r="AI142" t="e">
        <f t="shared" ca="1" si="49"/>
        <v>#NAME?</v>
      </c>
      <c r="AJ142" s="4">
        <f>SUM(AJ1:AJ141)</f>
        <v>0</v>
      </c>
    </row>
    <row r="145" spans="1:36" ht="15.75">
      <c r="A145" s="29" t="s">
        <v>229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4"/>
      <c r="AE145" s="4"/>
      <c r="AF145" s="4"/>
      <c r="AG145" s="4"/>
      <c r="AH145" s="4"/>
      <c r="AI145" s="4"/>
      <c r="AJ145" s="4"/>
    </row>
    <row r="146" spans="1:36" ht="15.75">
      <c r="A146" s="1"/>
      <c r="B146" s="29" t="s">
        <v>152</v>
      </c>
      <c r="C146" s="30"/>
      <c r="D146" s="30"/>
      <c r="E146" s="30"/>
      <c r="F146" s="30"/>
      <c r="G146" s="30"/>
      <c r="H146" s="32" t="s">
        <v>230</v>
      </c>
      <c r="I146" s="30"/>
      <c r="J146" s="30"/>
      <c r="K146" s="33" t="s">
        <v>231</v>
      </c>
      <c r="L146" s="30"/>
      <c r="M146" s="30"/>
      <c r="N146" s="34" t="s">
        <v>232</v>
      </c>
      <c r="O146" s="30"/>
      <c r="P146" s="30"/>
      <c r="Q146" s="35" t="s">
        <v>233</v>
      </c>
      <c r="R146" s="30"/>
      <c r="S146" s="30"/>
      <c r="T146" s="36" t="s">
        <v>234</v>
      </c>
      <c r="U146" s="30"/>
      <c r="V146" s="30"/>
      <c r="W146" s="37" t="s">
        <v>235</v>
      </c>
      <c r="X146" s="30"/>
      <c r="Y146" s="30"/>
      <c r="Z146" s="38" t="s">
        <v>236</v>
      </c>
      <c r="AA146" s="30"/>
      <c r="AB146" s="30"/>
      <c r="AC146" s="1"/>
    </row>
    <row r="147" spans="1:36" ht="15.75">
      <c r="A147" s="2"/>
      <c r="B147" s="2" t="s">
        <v>6</v>
      </c>
      <c r="C147" s="2"/>
      <c r="D147" s="2"/>
      <c r="E147" s="2"/>
      <c r="F147" s="2"/>
      <c r="G147" s="2"/>
      <c r="H147" s="39" t="s">
        <v>1</v>
      </c>
      <c r="I147" s="39"/>
      <c r="J147" s="39"/>
      <c r="K147" s="39" t="s">
        <v>1</v>
      </c>
      <c r="L147" s="39"/>
      <c r="M147" s="39"/>
      <c r="N147" s="39" t="s">
        <v>1</v>
      </c>
      <c r="O147" s="39"/>
      <c r="P147" s="39"/>
      <c r="Q147" s="39" t="s">
        <v>1</v>
      </c>
      <c r="R147" s="39"/>
      <c r="S147" s="39"/>
      <c r="T147" s="39" t="s">
        <v>1</v>
      </c>
      <c r="U147" s="39"/>
      <c r="V147" s="39"/>
      <c r="W147" s="39" t="s">
        <v>1</v>
      </c>
      <c r="X147" s="39"/>
      <c r="Y147" s="39"/>
      <c r="Z147" s="2"/>
      <c r="AA147" s="2"/>
      <c r="AB147" s="2"/>
      <c r="AC147" s="2"/>
    </row>
    <row r="148" spans="1:36" ht="15.75">
      <c r="A148" s="2" t="s">
        <v>237</v>
      </c>
      <c r="B148" s="5" t="s">
        <v>13</v>
      </c>
      <c r="C148" s="2" t="s">
        <v>238</v>
      </c>
      <c r="D148" s="2" t="s">
        <v>239</v>
      </c>
      <c r="E148" s="2" t="s">
        <v>240</v>
      </c>
      <c r="F148" s="2" t="s">
        <v>241</v>
      </c>
      <c r="G148" s="2" t="s">
        <v>242</v>
      </c>
      <c r="H148" s="2" t="s">
        <v>2</v>
      </c>
      <c r="I148" s="2" t="s">
        <v>3</v>
      </c>
      <c r="J148" s="2" t="s">
        <v>4</v>
      </c>
      <c r="K148" s="2" t="s">
        <v>2</v>
      </c>
      <c r="L148" s="2" t="s">
        <v>3</v>
      </c>
      <c r="M148" s="2" t="s">
        <v>4</v>
      </c>
      <c r="N148" s="2" t="s">
        <v>2</v>
      </c>
      <c r="O148" s="2" t="s">
        <v>3</v>
      </c>
      <c r="P148" s="2" t="s">
        <v>4</v>
      </c>
      <c r="Q148" s="2" t="s">
        <v>2</v>
      </c>
      <c r="R148" s="2" t="s">
        <v>3</v>
      </c>
      <c r="S148" s="2" t="s">
        <v>4</v>
      </c>
      <c r="T148" s="2" t="s">
        <v>2</v>
      </c>
      <c r="U148" s="2" t="s">
        <v>3</v>
      </c>
      <c r="V148" s="2" t="s">
        <v>4</v>
      </c>
      <c r="W148" s="2" t="s">
        <v>2</v>
      </c>
      <c r="X148" s="2" t="s">
        <v>3</v>
      </c>
      <c r="Y148" s="2" t="s">
        <v>4</v>
      </c>
      <c r="Z148" s="2" t="s">
        <v>2</v>
      </c>
      <c r="AA148" s="2" t="s">
        <v>3</v>
      </c>
      <c r="AB148" s="2" t="s">
        <v>4</v>
      </c>
      <c r="AC148" s="2" t="s">
        <v>243</v>
      </c>
    </row>
    <row r="149" spans="1:36" ht="15.75">
      <c r="A149" s="8">
        <v>75005440</v>
      </c>
      <c r="B149" s="9" t="s">
        <v>153</v>
      </c>
      <c r="C149" s="10">
        <v>302.036</v>
      </c>
      <c r="D149" s="11">
        <v>296.01</v>
      </c>
      <c r="E149" s="11">
        <v>310.8</v>
      </c>
      <c r="F149" s="10">
        <v>312.98</v>
      </c>
      <c r="G149" s="12" t="s">
        <v>248</v>
      </c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6"/>
      <c r="AD149" s="4">
        <f>C149*J149</f>
        <v>0</v>
      </c>
      <c r="AE149" s="4">
        <f>C149*M149</f>
        <v>0</v>
      </c>
      <c r="AF149" s="4">
        <f>C149*P149</f>
        <v>0</v>
      </c>
      <c r="AG149" s="4">
        <f>C149*S149</f>
        <v>0</v>
      </c>
      <c r="AH149" s="4">
        <f>C149*V149</f>
        <v>0</v>
      </c>
      <c r="AI149" s="4">
        <f>C149*Y149</f>
        <v>0</v>
      </c>
      <c r="AJ149" s="4">
        <f>C149*AB149</f>
        <v>0</v>
      </c>
    </row>
    <row r="150" spans="1:36" ht="15.75">
      <c r="A150" s="8">
        <v>7501026000116</v>
      </c>
      <c r="B150" s="9" t="s">
        <v>154</v>
      </c>
      <c r="C150" s="10">
        <v>358.61599999999999</v>
      </c>
      <c r="D150" s="11">
        <v>351.45</v>
      </c>
      <c r="E150" s="11">
        <v>369.1</v>
      </c>
      <c r="F150" s="11"/>
      <c r="G150" s="12"/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/>
      <c r="AA150" s="6"/>
      <c r="AB150" s="7"/>
      <c r="AC150" s="6"/>
      <c r="AD150" s="4">
        <f>C150*J150</f>
        <v>0</v>
      </c>
      <c r="AE150" s="4">
        <f>C150*M150</f>
        <v>0</v>
      </c>
      <c r="AF150" s="4">
        <f>C150*P150</f>
        <v>0</v>
      </c>
      <c r="AG150" s="4">
        <f>C150*S150</f>
        <v>0</v>
      </c>
      <c r="AH150" s="4">
        <f>C150*V150</f>
        <v>0</v>
      </c>
      <c r="AI150" s="4">
        <f>C150*Y150</f>
        <v>0</v>
      </c>
      <c r="AJ150" s="4">
        <f>C150*AB150</f>
        <v>0</v>
      </c>
    </row>
    <row r="151" spans="1:36" ht="15.75">
      <c r="B151" s="5" t="s">
        <v>155</v>
      </c>
    </row>
    <row r="152" spans="1:36" ht="15.75">
      <c r="A152" s="8">
        <v>2606</v>
      </c>
      <c r="B152" s="9" t="s">
        <v>156</v>
      </c>
      <c r="C152" s="10">
        <v>382.8879</v>
      </c>
      <c r="D152" s="11">
        <v>375.24</v>
      </c>
      <c r="E152" s="11">
        <v>394</v>
      </c>
      <c r="F152" s="11"/>
      <c r="G152" s="12"/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/>
      <c r="AA152" s="6"/>
      <c r="AB152" s="7"/>
      <c r="AC152" s="6"/>
      <c r="AD152" s="4">
        <f>C152*J152</f>
        <v>0</v>
      </c>
      <c r="AE152" s="4">
        <f>C152*M152</f>
        <v>0</v>
      </c>
      <c r="AF152" s="4">
        <f>C152*P152</f>
        <v>0</v>
      </c>
      <c r="AG152" s="4">
        <f>C152*S152</f>
        <v>0</v>
      </c>
      <c r="AH152" s="4">
        <f>C152*V152</f>
        <v>0</v>
      </c>
      <c r="AI152" s="4">
        <f>C152*Y152</f>
        <v>0</v>
      </c>
      <c r="AJ152" s="4">
        <f>C152*AB152</f>
        <v>0</v>
      </c>
    </row>
    <row r="153" spans="1:36" ht="15.75">
      <c r="A153" s="8">
        <v>7501026009409</v>
      </c>
      <c r="B153" s="9" t="s">
        <v>157</v>
      </c>
      <c r="C153" s="10">
        <v>509.80250000000001</v>
      </c>
      <c r="D153" s="11">
        <v>499.62</v>
      </c>
      <c r="E153" s="11">
        <v>524.6</v>
      </c>
      <c r="F153" s="11"/>
      <c r="G153" s="12"/>
      <c r="H153" s="6"/>
      <c r="I153" s="6"/>
      <c r="J153" s="7"/>
      <c r="K153" s="6"/>
      <c r="L153" s="6"/>
      <c r="M153" s="7"/>
      <c r="N153" s="6"/>
      <c r="O153" s="6"/>
      <c r="P153" s="7"/>
      <c r="Q153" s="6"/>
      <c r="R153" s="6"/>
      <c r="S153" s="7"/>
      <c r="T153" s="6"/>
      <c r="U153" s="6"/>
      <c r="V153" s="7"/>
      <c r="W153" s="6"/>
      <c r="X153" s="6"/>
      <c r="Y153" s="7"/>
      <c r="Z153" s="6"/>
      <c r="AA153" s="6"/>
      <c r="AB153" s="7"/>
      <c r="AC153" s="6"/>
      <c r="AD153" s="4">
        <f>C153*J153</f>
        <v>0</v>
      </c>
      <c r="AE153" s="4">
        <f>C153*M153</f>
        <v>0</v>
      </c>
      <c r="AF153" s="4">
        <f>C153*P153</f>
        <v>0</v>
      </c>
      <c r="AG153" s="4">
        <f>C153*S153</f>
        <v>0</v>
      </c>
      <c r="AH153" s="4">
        <f>C153*V153</f>
        <v>0</v>
      </c>
      <c r="AI153" s="4">
        <f>C153*Y153</f>
        <v>0</v>
      </c>
      <c r="AJ153" s="4">
        <f>C153*AB153</f>
        <v>0</v>
      </c>
    </row>
    <row r="154" spans="1:36" ht="15.75">
      <c r="B154" s="5" t="s">
        <v>31</v>
      </c>
    </row>
    <row r="155" spans="1:36" ht="15.75">
      <c r="A155" s="8">
        <v>7501026027496</v>
      </c>
      <c r="B155" s="9" t="s">
        <v>158</v>
      </c>
      <c r="C155" s="10">
        <v>544.47260000000006</v>
      </c>
      <c r="D155" s="11">
        <v>503.01</v>
      </c>
      <c r="E155" s="11">
        <v>533.20000000000005</v>
      </c>
      <c r="F155" s="10">
        <v>554.83000000000004</v>
      </c>
      <c r="G155" s="12" t="s">
        <v>247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6"/>
      <c r="AD155" s="4">
        <f t="shared" ref="AD155:AD166" si="50">C155*J155</f>
        <v>0</v>
      </c>
      <c r="AE155" s="4">
        <f t="shared" ref="AE155:AE166" si="51">C155*M155</f>
        <v>0</v>
      </c>
      <c r="AF155" s="4">
        <f t="shared" ref="AF155:AF166" si="52">C155*P155</f>
        <v>0</v>
      </c>
      <c r="AG155" s="4">
        <f t="shared" ref="AG155:AG166" si="53">C155*S155</f>
        <v>0</v>
      </c>
      <c r="AH155" s="4">
        <f t="shared" ref="AH155:AH166" si="54">C155*V155</f>
        <v>0</v>
      </c>
      <c r="AI155" s="4">
        <f t="shared" ref="AI155:AI166" si="55">C155*Y155</f>
        <v>0</v>
      </c>
      <c r="AJ155" s="4">
        <f t="shared" ref="AJ155:AJ166" si="56">C155*AB155</f>
        <v>0</v>
      </c>
    </row>
    <row r="156" spans="1:36" ht="15.75">
      <c r="A156" s="8">
        <v>6738</v>
      </c>
      <c r="B156" s="9" t="s">
        <v>159</v>
      </c>
      <c r="C156" s="10">
        <v>256.96679999999998</v>
      </c>
      <c r="D156" s="11">
        <v>251.84</v>
      </c>
      <c r="E156" s="11">
        <v>264.5</v>
      </c>
      <c r="F156" s="10">
        <v>262.92</v>
      </c>
      <c r="G156" s="12" t="s">
        <v>247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6"/>
      <c r="AD156" s="4">
        <f t="shared" si="50"/>
        <v>0</v>
      </c>
      <c r="AE156" s="4">
        <f t="shared" si="51"/>
        <v>0</v>
      </c>
      <c r="AF156" s="4">
        <f t="shared" si="52"/>
        <v>0</v>
      </c>
      <c r="AG156" s="4">
        <f t="shared" si="53"/>
        <v>0</v>
      </c>
      <c r="AH156" s="4">
        <f t="shared" si="54"/>
        <v>0</v>
      </c>
      <c r="AI156" s="4">
        <f t="shared" si="55"/>
        <v>0</v>
      </c>
      <c r="AJ156" s="4">
        <f t="shared" si="56"/>
        <v>0</v>
      </c>
    </row>
    <row r="157" spans="1:36" ht="15.75">
      <c r="A157" s="8">
        <v>75010260</v>
      </c>
      <c r="B157" s="9" t="s">
        <v>160</v>
      </c>
      <c r="C157" s="10">
        <v>350.51859999999999</v>
      </c>
      <c r="D157" s="11">
        <v>343.52</v>
      </c>
      <c r="E157" s="11">
        <v>360.7</v>
      </c>
      <c r="F157" s="11"/>
      <c r="G157" s="12"/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/>
      <c r="AA157" s="6"/>
      <c r="AB157" s="7"/>
      <c r="AC157" s="6"/>
      <c r="AD157" s="4">
        <f t="shared" si="50"/>
        <v>0</v>
      </c>
      <c r="AE157" s="4">
        <f t="shared" si="51"/>
        <v>0</v>
      </c>
      <c r="AF157" s="4">
        <f t="shared" si="52"/>
        <v>0</v>
      </c>
      <c r="AG157" s="4">
        <f t="shared" si="53"/>
        <v>0</v>
      </c>
      <c r="AH157" s="4">
        <f t="shared" si="54"/>
        <v>0</v>
      </c>
      <c r="AI157" s="4">
        <f t="shared" si="55"/>
        <v>0</v>
      </c>
      <c r="AJ157" s="4">
        <f t="shared" si="56"/>
        <v>0</v>
      </c>
    </row>
    <row r="158" spans="1:36" ht="15.75">
      <c r="A158" s="8">
        <v>7502253002</v>
      </c>
      <c r="B158" s="9" t="s">
        <v>161</v>
      </c>
      <c r="C158" s="10">
        <v>290.43419999999998</v>
      </c>
      <c r="D158" s="11">
        <v>284.64</v>
      </c>
      <c r="E158" s="11">
        <v>298.89999999999998</v>
      </c>
      <c r="F158" s="11"/>
      <c r="G158" s="12"/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/>
      <c r="AA158" s="6"/>
      <c r="AB158" s="7"/>
      <c r="AC158" s="6"/>
      <c r="AD158" s="4">
        <f t="shared" si="50"/>
        <v>0</v>
      </c>
      <c r="AE158" s="4">
        <f t="shared" si="51"/>
        <v>0</v>
      </c>
      <c r="AF158" s="4">
        <f t="shared" si="52"/>
        <v>0</v>
      </c>
      <c r="AG158" s="4">
        <f t="shared" si="53"/>
        <v>0</v>
      </c>
      <c r="AH158" s="4">
        <f t="shared" si="54"/>
        <v>0</v>
      </c>
      <c r="AI158" s="4">
        <f t="shared" si="55"/>
        <v>0</v>
      </c>
      <c r="AJ158" s="4">
        <f t="shared" si="56"/>
        <v>0</v>
      </c>
    </row>
    <row r="159" spans="1:36" ht="15.75">
      <c r="A159" s="8">
        <v>7501026026505</v>
      </c>
      <c r="B159" s="9" t="s">
        <v>162</v>
      </c>
      <c r="C159" s="10">
        <v>585.83619999999996</v>
      </c>
      <c r="D159" s="11">
        <v>574.13</v>
      </c>
      <c r="E159" s="11">
        <v>602.9</v>
      </c>
      <c r="F159" s="10">
        <v>596.98</v>
      </c>
      <c r="G159" s="12" t="s">
        <v>247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/>
      <c r="AA159" s="6"/>
      <c r="AB159" s="7"/>
      <c r="AC159" s="6"/>
      <c r="AD159" s="4">
        <f t="shared" si="50"/>
        <v>0</v>
      </c>
      <c r="AE159" s="4">
        <f t="shared" si="51"/>
        <v>0</v>
      </c>
      <c r="AF159" s="4">
        <f t="shared" si="52"/>
        <v>0</v>
      </c>
      <c r="AG159" s="4">
        <f t="shared" si="53"/>
        <v>0</v>
      </c>
      <c r="AH159" s="4">
        <f t="shared" si="54"/>
        <v>0</v>
      </c>
      <c r="AI159" s="4">
        <f t="shared" si="55"/>
        <v>0</v>
      </c>
      <c r="AJ159" s="4">
        <f t="shared" si="56"/>
        <v>0</v>
      </c>
    </row>
    <row r="160" spans="1:36" ht="15.75">
      <c r="A160" s="8">
        <v>11188</v>
      </c>
      <c r="B160" s="9" t="s">
        <v>163</v>
      </c>
      <c r="C160" s="10">
        <v>150.49870000000001</v>
      </c>
      <c r="D160" s="11">
        <v>147.5</v>
      </c>
      <c r="E160" s="11">
        <v>154.9</v>
      </c>
      <c r="F160" s="11"/>
      <c r="G160" s="12"/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/>
      <c r="AA160" s="6"/>
      <c r="AB160" s="7"/>
      <c r="AC160" s="6"/>
      <c r="AD160" s="4">
        <f t="shared" si="50"/>
        <v>0</v>
      </c>
      <c r="AE160" s="4">
        <f t="shared" si="51"/>
        <v>0</v>
      </c>
      <c r="AF160" s="4">
        <f t="shared" si="52"/>
        <v>0</v>
      </c>
      <c r="AG160" s="4">
        <f t="shared" si="53"/>
        <v>0</v>
      </c>
      <c r="AH160" s="4">
        <f t="shared" si="54"/>
        <v>0</v>
      </c>
      <c r="AI160" s="4">
        <f t="shared" si="55"/>
        <v>0</v>
      </c>
      <c r="AJ160" s="4">
        <f t="shared" si="56"/>
        <v>0</v>
      </c>
    </row>
    <row r="161" spans="1:36" ht="15.75">
      <c r="A161" s="8">
        <v>7501026015042</v>
      </c>
      <c r="B161" s="9" t="s">
        <v>164</v>
      </c>
      <c r="C161" s="10">
        <v>292.10759999999999</v>
      </c>
      <c r="D161" s="11">
        <v>286.27999999999997</v>
      </c>
      <c r="E161" s="11">
        <v>300.60000000000002</v>
      </c>
      <c r="F161" s="11"/>
      <c r="G161" s="12"/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/>
      <c r="AA161" s="6"/>
      <c r="AB161" s="7"/>
      <c r="AC161" s="6"/>
      <c r="AD161" s="4">
        <f t="shared" si="50"/>
        <v>0</v>
      </c>
      <c r="AE161" s="4">
        <f t="shared" si="51"/>
        <v>0</v>
      </c>
      <c r="AF161" s="4">
        <f t="shared" si="52"/>
        <v>0</v>
      </c>
      <c r="AG161" s="4">
        <f t="shared" si="53"/>
        <v>0</v>
      </c>
      <c r="AH161" s="4">
        <f t="shared" si="54"/>
        <v>0</v>
      </c>
      <c r="AI161" s="4">
        <f t="shared" si="55"/>
        <v>0</v>
      </c>
      <c r="AJ161" s="4">
        <f t="shared" si="56"/>
        <v>0</v>
      </c>
    </row>
    <row r="162" spans="1:36" ht="15.75">
      <c r="A162" s="8">
        <v>1113</v>
      </c>
      <c r="B162" s="9" t="s">
        <v>165</v>
      </c>
      <c r="C162" s="10">
        <v>292.10759999999999</v>
      </c>
      <c r="D162" s="11">
        <v>286.27999999999997</v>
      </c>
      <c r="E162" s="11">
        <v>300.60000000000002</v>
      </c>
      <c r="F162" s="10">
        <v>297.60000000000002</v>
      </c>
      <c r="G162" s="12" t="s">
        <v>247</v>
      </c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/>
      <c r="AA162" s="6"/>
      <c r="AB162" s="7"/>
      <c r="AC162" s="6"/>
      <c r="AD162" s="4">
        <f t="shared" si="50"/>
        <v>0</v>
      </c>
      <c r="AE162" s="4">
        <f t="shared" si="51"/>
        <v>0</v>
      </c>
      <c r="AF162" s="4">
        <f t="shared" si="52"/>
        <v>0</v>
      </c>
      <c r="AG162" s="4">
        <f t="shared" si="53"/>
        <v>0</v>
      </c>
      <c r="AH162" s="4">
        <f t="shared" si="54"/>
        <v>0</v>
      </c>
      <c r="AI162" s="4">
        <f t="shared" si="55"/>
        <v>0</v>
      </c>
      <c r="AJ162" s="4">
        <f t="shared" si="56"/>
        <v>0</v>
      </c>
    </row>
    <row r="163" spans="1:36" ht="15.75">
      <c r="A163" s="8">
        <v>1112</v>
      </c>
      <c r="B163" s="9" t="s">
        <v>166</v>
      </c>
      <c r="C163" s="10">
        <v>290.48649999999998</v>
      </c>
      <c r="D163" s="11">
        <v>284.69</v>
      </c>
      <c r="E163" s="11">
        <v>299</v>
      </c>
      <c r="F163" s="10">
        <v>296</v>
      </c>
      <c r="G163" s="12" t="s">
        <v>247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/>
      <c r="AA163" s="6"/>
      <c r="AB163" s="7"/>
      <c r="AC163" s="6"/>
      <c r="AD163" s="4">
        <f t="shared" si="50"/>
        <v>0</v>
      </c>
      <c r="AE163" s="4">
        <f t="shared" si="51"/>
        <v>0</v>
      </c>
      <c r="AF163" s="4">
        <f t="shared" si="52"/>
        <v>0</v>
      </c>
      <c r="AG163" s="4">
        <f t="shared" si="53"/>
        <v>0</v>
      </c>
      <c r="AH163" s="4">
        <f t="shared" si="54"/>
        <v>0</v>
      </c>
      <c r="AI163" s="4">
        <f t="shared" si="55"/>
        <v>0</v>
      </c>
      <c r="AJ163" s="4">
        <f t="shared" si="56"/>
        <v>0</v>
      </c>
    </row>
    <row r="164" spans="1:36" ht="15.75">
      <c r="A164" s="8">
        <v>1107</v>
      </c>
      <c r="B164" s="9" t="s">
        <v>167</v>
      </c>
      <c r="C164" s="10">
        <v>577.73090000000002</v>
      </c>
      <c r="D164" s="11">
        <v>566.19000000000005</v>
      </c>
      <c r="E164" s="11">
        <v>594.5</v>
      </c>
      <c r="F164" s="11"/>
      <c r="G164" s="12"/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/>
      <c r="AA164" s="6"/>
      <c r="AB164" s="7"/>
      <c r="AC164" s="6"/>
      <c r="AD164" s="4">
        <f t="shared" si="50"/>
        <v>0</v>
      </c>
      <c r="AE164" s="4">
        <f t="shared" si="51"/>
        <v>0</v>
      </c>
      <c r="AF164" s="4">
        <f t="shared" si="52"/>
        <v>0</v>
      </c>
      <c r="AG164" s="4">
        <f t="shared" si="53"/>
        <v>0</v>
      </c>
      <c r="AH164" s="4">
        <f t="shared" si="54"/>
        <v>0</v>
      </c>
      <c r="AI164" s="4">
        <f t="shared" si="55"/>
        <v>0</v>
      </c>
      <c r="AJ164" s="4">
        <f t="shared" si="56"/>
        <v>0</v>
      </c>
    </row>
    <row r="165" spans="1:36" ht="15.75">
      <c r="A165" s="8">
        <v>1110</v>
      </c>
      <c r="B165" s="9" t="s">
        <v>168</v>
      </c>
      <c r="C165" s="10">
        <v>576.10979999999995</v>
      </c>
      <c r="D165" s="11">
        <v>564.6</v>
      </c>
      <c r="E165" s="11">
        <v>592.9</v>
      </c>
      <c r="F165" s="11"/>
      <c r="G165" s="12"/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6"/>
      <c r="AD165" s="4">
        <f t="shared" si="50"/>
        <v>0</v>
      </c>
      <c r="AE165" s="4">
        <f t="shared" si="51"/>
        <v>0</v>
      </c>
      <c r="AF165" s="4">
        <f t="shared" si="52"/>
        <v>0</v>
      </c>
      <c r="AG165" s="4">
        <f t="shared" si="53"/>
        <v>0</v>
      </c>
      <c r="AH165" s="4">
        <f t="shared" si="54"/>
        <v>0</v>
      </c>
      <c r="AI165" s="4">
        <f t="shared" si="55"/>
        <v>0</v>
      </c>
      <c r="AJ165" s="4">
        <f t="shared" si="56"/>
        <v>0</v>
      </c>
    </row>
    <row r="166" spans="1:36" ht="15.75">
      <c r="A166" s="8">
        <v>2957</v>
      </c>
      <c r="B166" s="9" t="s">
        <v>169</v>
      </c>
      <c r="C166" s="10">
        <v>359.46069999999997</v>
      </c>
      <c r="D166" s="11">
        <v>352.28</v>
      </c>
      <c r="E166" s="11">
        <v>369.9</v>
      </c>
      <c r="F166" s="11"/>
      <c r="G166" s="12"/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6"/>
      <c r="AD166" s="4">
        <f t="shared" si="50"/>
        <v>0</v>
      </c>
      <c r="AE166" s="4">
        <f t="shared" si="51"/>
        <v>0</v>
      </c>
      <c r="AF166" s="4">
        <f t="shared" si="52"/>
        <v>0</v>
      </c>
      <c r="AG166" s="4">
        <f t="shared" si="53"/>
        <v>0</v>
      </c>
      <c r="AH166" s="4">
        <f t="shared" si="54"/>
        <v>0</v>
      </c>
      <c r="AI166" s="4">
        <f t="shared" si="55"/>
        <v>0</v>
      </c>
      <c r="AJ166" s="4">
        <f t="shared" si="56"/>
        <v>0</v>
      </c>
    </row>
    <row r="167" spans="1:36" ht="15.75">
      <c r="B167" s="5" t="s">
        <v>81</v>
      </c>
    </row>
    <row r="168" spans="1:36" ht="15.75">
      <c r="A168" s="8">
        <v>7502253003</v>
      </c>
      <c r="B168" s="9" t="s">
        <v>170</v>
      </c>
      <c r="C168" s="10">
        <v>349.9434</v>
      </c>
      <c r="D168" s="11">
        <v>342.95</v>
      </c>
      <c r="E168" s="11">
        <v>360.1</v>
      </c>
      <c r="F168" s="11"/>
      <c r="G168" s="12"/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6"/>
      <c r="AD168" s="4">
        <f t="shared" ref="AD168:AD174" si="57">C168*J168</f>
        <v>0</v>
      </c>
      <c r="AE168" s="4">
        <f t="shared" ref="AE168:AE174" si="58">C168*M168</f>
        <v>0</v>
      </c>
      <c r="AF168" s="4">
        <f t="shared" ref="AF168:AF174" si="59">C168*P168</f>
        <v>0</v>
      </c>
      <c r="AG168" s="4">
        <f t="shared" ref="AG168:AG174" si="60">C168*S168</f>
        <v>0</v>
      </c>
      <c r="AH168" s="4">
        <f t="shared" ref="AH168:AH174" si="61">C168*V168</f>
        <v>0</v>
      </c>
      <c r="AI168" s="4">
        <f t="shared" ref="AI168:AI174" si="62">C168*Y168</f>
        <v>0</v>
      </c>
      <c r="AJ168" s="4">
        <f t="shared" ref="AJ168:AJ174" si="63">C168*AB168</f>
        <v>0</v>
      </c>
    </row>
    <row r="169" spans="1:36" ht="15.75">
      <c r="A169" s="8">
        <v>7501026005401</v>
      </c>
      <c r="B169" s="9" t="s">
        <v>171</v>
      </c>
      <c r="C169" s="10">
        <v>342.83159999999998</v>
      </c>
      <c r="D169" s="11">
        <v>326.01</v>
      </c>
      <c r="E169" s="11">
        <v>342.3</v>
      </c>
      <c r="F169" s="10">
        <v>349.35</v>
      </c>
      <c r="G169" s="12" t="s">
        <v>247</v>
      </c>
      <c r="H169" s="6"/>
      <c r="I169" s="6"/>
      <c r="J169" s="7"/>
      <c r="K169" s="6"/>
      <c r="L169" s="6"/>
      <c r="M169" s="7"/>
      <c r="N169" s="6"/>
      <c r="O169" s="6"/>
      <c r="P169" s="7"/>
      <c r="Q169" s="6"/>
      <c r="R169" s="6"/>
      <c r="S169" s="7"/>
      <c r="T169" s="6"/>
      <c r="U169" s="6"/>
      <c r="V169" s="7"/>
      <c r="W169" s="6"/>
      <c r="X169" s="6"/>
      <c r="Y169" s="7"/>
      <c r="Z169" s="6"/>
      <c r="AA169" s="6"/>
      <c r="AB169" s="7"/>
      <c r="AC169" s="6"/>
      <c r="AD169" s="4">
        <f t="shared" si="57"/>
        <v>0</v>
      </c>
      <c r="AE169" s="4">
        <f t="shared" si="58"/>
        <v>0</v>
      </c>
      <c r="AF169" s="4">
        <f t="shared" si="59"/>
        <v>0</v>
      </c>
      <c r="AG169" s="4">
        <f t="shared" si="60"/>
        <v>0</v>
      </c>
      <c r="AH169" s="4">
        <f t="shared" si="61"/>
        <v>0</v>
      </c>
      <c r="AI169" s="4">
        <f t="shared" si="62"/>
        <v>0</v>
      </c>
      <c r="AJ169" s="4">
        <f t="shared" si="63"/>
        <v>0</v>
      </c>
    </row>
    <row r="170" spans="1:36" ht="15.75">
      <c r="A170" s="8">
        <v>7501026005388</v>
      </c>
      <c r="B170" s="9" t="s">
        <v>172</v>
      </c>
      <c r="C170" s="10">
        <v>342.83159999999998</v>
      </c>
      <c r="D170" s="11">
        <v>335.98</v>
      </c>
      <c r="E170" s="11">
        <v>352.8</v>
      </c>
      <c r="F170" s="10">
        <v>349.35</v>
      </c>
      <c r="G170" s="12" t="s">
        <v>247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/>
      <c r="AA170" s="6"/>
      <c r="AB170" s="7"/>
      <c r="AC170" s="6"/>
      <c r="AD170" s="4">
        <f t="shared" si="57"/>
        <v>0</v>
      </c>
      <c r="AE170" s="4">
        <f t="shared" si="58"/>
        <v>0</v>
      </c>
      <c r="AF170" s="4">
        <f t="shared" si="59"/>
        <v>0</v>
      </c>
      <c r="AG170" s="4">
        <f t="shared" si="60"/>
        <v>0</v>
      </c>
      <c r="AH170" s="4">
        <f t="shared" si="61"/>
        <v>0</v>
      </c>
      <c r="AI170" s="4">
        <f t="shared" si="62"/>
        <v>0</v>
      </c>
      <c r="AJ170" s="4">
        <f t="shared" si="63"/>
        <v>0</v>
      </c>
    </row>
    <row r="171" spans="1:36" ht="15.75">
      <c r="A171" s="8">
        <v>7501026005975</v>
      </c>
      <c r="B171" s="9" t="s">
        <v>173</v>
      </c>
      <c r="C171" s="10">
        <v>211.05369999999999</v>
      </c>
      <c r="D171" s="11">
        <v>206.84</v>
      </c>
      <c r="E171" s="11">
        <v>217.2</v>
      </c>
      <c r="F171" s="11"/>
      <c r="G171" s="12"/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6"/>
      <c r="AD171" s="4">
        <f t="shared" si="57"/>
        <v>0</v>
      </c>
      <c r="AE171" s="4">
        <f t="shared" si="58"/>
        <v>0</v>
      </c>
      <c r="AF171" s="4">
        <f t="shared" si="59"/>
        <v>0</v>
      </c>
      <c r="AG171" s="4">
        <f t="shared" si="60"/>
        <v>0</v>
      </c>
      <c r="AH171" s="4">
        <f t="shared" si="61"/>
        <v>0</v>
      </c>
      <c r="AI171" s="4">
        <f t="shared" si="62"/>
        <v>0</v>
      </c>
      <c r="AJ171" s="4">
        <f t="shared" si="63"/>
        <v>0</v>
      </c>
    </row>
    <row r="172" spans="1:36" ht="15.75">
      <c r="A172" s="8">
        <v>7501026005982</v>
      </c>
      <c r="B172" s="9" t="s">
        <v>174</v>
      </c>
      <c r="C172" s="10">
        <v>211.05369999999999</v>
      </c>
      <c r="D172" s="11">
        <v>206.84</v>
      </c>
      <c r="E172" s="11">
        <v>217.2</v>
      </c>
      <c r="F172" s="11"/>
      <c r="G172" s="12"/>
      <c r="H172" s="6"/>
      <c r="I172" s="6"/>
      <c r="J172" s="7"/>
      <c r="K172" s="6"/>
      <c r="L172" s="6"/>
      <c r="M172" s="7"/>
      <c r="N172" s="6"/>
      <c r="O172" s="6"/>
      <c r="P172" s="7"/>
      <c r="Q172" s="6"/>
      <c r="R172" s="6"/>
      <c r="S172" s="7"/>
      <c r="T172" s="6"/>
      <c r="U172" s="6"/>
      <c r="V172" s="7"/>
      <c r="W172" s="6"/>
      <c r="X172" s="6"/>
      <c r="Y172" s="7"/>
      <c r="Z172" s="6"/>
      <c r="AA172" s="6"/>
      <c r="AB172" s="7"/>
      <c r="AC172" s="6"/>
      <c r="AD172" s="4">
        <f t="shared" si="57"/>
        <v>0</v>
      </c>
      <c r="AE172" s="4">
        <f t="shared" si="58"/>
        <v>0</v>
      </c>
      <c r="AF172" s="4">
        <f t="shared" si="59"/>
        <v>0</v>
      </c>
      <c r="AG172" s="4">
        <f t="shared" si="60"/>
        <v>0</v>
      </c>
      <c r="AH172" s="4">
        <f t="shared" si="61"/>
        <v>0</v>
      </c>
      <c r="AI172" s="4">
        <f t="shared" si="62"/>
        <v>0</v>
      </c>
      <c r="AJ172" s="4">
        <f t="shared" si="63"/>
        <v>0</v>
      </c>
    </row>
    <row r="173" spans="1:36" ht="15.75">
      <c r="A173" s="8">
        <v>2949</v>
      </c>
      <c r="B173" s="9" t="s">
        <v>175</v>
      </c>
      <c r="C173" s="10">
        <v>418.13319999999999</v>
      </c>
      <c r="D173" s="11">
        <v>409.78</v>
      </c>
      <c r="E173" s="11">
        <v>430.3</v>
      </c>
      <c r="F173" s="11"/>
      <c r="G173" s="12"/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/>
      <c r="AA173" s="6"/>
      <c r="AB173" s="7"/>
      <c r="AC173" s="6"/>
      <c r="AD173" s="4">
        <f t="shared" si="57"/>
        <v>0</v>
      </c>
      <c r="AE173" s="4">
        <f t="shared" si="58"/>
        <v>0</v>
      </c>
      <c r="AF173" s="4">
        <f t="shared" si="59"/>
        <v>0</v>
      </c>
      <c r="AG173" s="4">
        <f t="shared" si="60"/>
        <v>0</v>
      </c>
      <c r="AH173" s="4">
        <f t="shared" si="61"/>
        <v>0</v>
      </c>
      <c r="AI173" s="4">
        <f t="shared" si="62"/>
        <v>0</v>
      </c>
      <c r="AJ173" s="4">
        <f t="shared" si="63"/>
        <v>0</v>
      </c>
    </row>
    <row r="174" spans="1:36" ht="15.75">
      <c r="A174" s="8">
        <v>2951</v>
      </c>
      <c r="B174" s="9" t="s">
        <v>176</v>
      </c>
      <c r="C174" s="10">
        <v>244.678</v>
      </c>
      <c r="D174" s="11">
        <v>239.79</v>
      </c>
      <c r="E174" s="11">
        <v>251.8</v>
      </c>
      <c r="F174" s="11"/>
      <c r="G174" s="12"/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6"/>
      <c r="AD174" s="4">
        <f t="shared" si="57"/>
        <v>0</v>
      </c>
      <c r="AE174" s="4">
        <f t="shared" si="58"/>
        <v>0</v>
      </c>
      <c r="AF174" s="4">
        <f t="shared" si="59"/>
        <v>0</v>
      </c>
      <c r="AG174" s="4">
        <f t="shared" si="60"/>
        <v>0</v>
      </c>
      <c r="AH174" s="4">
        <f t="shared" si="61"/>
        <v>0</v>
      </c>
      <c r="AI174" s="4">
        <f t="shared" si="62"/>
        <v>0</v>
      </c>
      <c r="AJ174" s="4">
        <f t="shared" si="63"/>
        <v>0</v>
      </c>
    </row>
    <row r="175" spans="1:36" ht="15.75">
      <c r="B175" s="5" t="s">
        <v>177</v>
      </c>
    </row>
    <row r="176" spans="1:36" ht="15.75">
      <c r="A176" s="8">
        <v>75020481001</v>
      </c>
      <c r="B176" s="9" t="s">
        <v>178</v>
      </c>
      <c r="C176" s="10">
        <v>258.1173</v>
      </c>
      <c r="D176" s="11">
        <v>252.96</v>
      </c>
      <c r="E176" s="11">
        <v>265.60000000000002</v>
      </c>
      <c r="F176" s="11"/>
      <c r="G176" s="12"/>
      <c r="H176" s="6"/>
      <c r="I176" s="6"/>
      <c r="J176" s="7"/>
      <c r="K176" s="6"/>
      <c r="L176" s="6"/>
      <c r="M176" s="7"/>
      <c r="N176" s="6"/>
      <c r="O176" s="6"/>
      <c r="P176" s="7"/>
      <c r="Q176" s="6"/>
      <c r="R176" s="6"/>
      <c r="S176" s="7"/>
      <c r="T176" s="6"/>
      <c r="U176" s="6"/>
      <c r="V176" s="7"/>
      <c r="W176" s="6"/>
      <c r="X176" s="6"/>
      <c r="Y176" s="7"/>
      <c r="Z176" s="6"/>
      <c r="AA176" s="6"/>
      <c r="AB176" s="7"/>
      <c r="AC176" s="6"/>
      <c r="AD176" s="4">
        <f>C176*J176</f>
        <v>0</v>
      </c>
      <c r="AE176" s="4">
        <f>C176*M176</f>
        <v>0</v>
      </c>
      <c r="AF176" s="4">
        <f>C176*P176</f>
        <v>0</v>
      </c>
      <c r="AG176" s="4">
        <f>C176*S176</f>
        <v>0</v>
      </c>
      <c r="AH176" s="4">
        <f>C176*V176</f>
        <v>0</v>
      </c>
      <c r="AI176" s="4">
        <f>C176*Y176</f>
        <v>0</v>
      </c>
      <c r="AJ176" s="4">
        <f>C176*AB176</f>
        <v>0</v>
      </c>
    </row>
    <row r="177" spans="1:36" ht="15.75">
      <c r="A177" s="8">
        <v>75020481002</v>
      </c>
      <c r="B177" s="9" t="s">
        <v>179</v>
      </c>
      <c r="C177" s="10">
        <v>258.1173</v>
      </c>
      <c r="D177" s="11">
        <v>252.96</v>
      </c>
      <c r="E177" s="11">
        <v>265.60000000000002</v>
      </c>
      <c r="F177" s="11"/>
      <c r="G177" s="12"/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/>
      <c r="AA177" s="6"/>
      <c r="AB177" s="7"/>
      <c r="AC177" s="6"/>
      <c r="AD177" s="4">
        <f>C177*J177</f>
        <v>0</v>
      </c>
      <c r="AE177" s="4">
        <f>C177*M177</f>
        <v>0</v>
      </c>
      <c r="AF177" s="4">
        <f>C177*P177</f>
        <v>0</v>
      </c>
      <c r="AG177" s="4">
        <f>C177*S177</f>
        <v>0</v>
      </c>
      <c r="AH177" s="4">
        <f>C177*V177</f>
        <v>0</v>
      </c>
      <c r="AI177" s="4">
        <f>C177*Y177</f>
        <v>0</v>
      </c>
      <c r="AJ177" s="4">
        <f>C177*AB177</f>
        <v>0</v>
      </c>
    </row>
    <row r="178" spans="1:36" ht="15.75">
      <c r="A178" s="8">
        <v>75020481004</v>
      </c>
      <c r="B178" s="9" t="s">
        <v>180</v>
      </c>
      <c r="C178" s="10">
        <v>258.1173</v>
      </c>
      <c r="D178" s="11">
        <v>252.96</v>
      </c>
      <c r="E178" s="11">
        <v>265.60000000000002</v>
      </c>
      <c r="F178" s="11"/>
      <c r="G178" s="12"/>
      <c r="H178" s="6"/>
      <c r="I178" s="6"/>
      <c r="J178" s="7"/>
      <c r="K178" s="6"/>
      <c r="L178" s="6"/>
      <c r="M178" s="7"/>
      <c r="N178" s="6"/>
      <c r="O178" s="6"/>
      <c r="P178" s="7"/>
      <c r="Q178" s="6"/>
      <c r="R178" s="6"/>
      <c r="S178" s="7"/>
      <c r="T178" s="6"/>
      <c r="U178" s="6"/>
      <c r="V178" s="7"/>
      <c r="W178" s="6"/>
      <c r="X178" s="6"/>
      <c r="Y178" s="7"/>
      <c r="Z178" s="6"/>
      <c r="AA178" s="6"/>
      <c r="AB178" s="7"/>
      <c r="AC178" s="6"/>
      <c r="AD178" s="4">
        <f>C178*J178</f>
        <v>0</v>
      </c>
      <c r="AE178" s="4">
        <f>C178*M178</f>
        <v>0</v>
      </c>
      <c r="AF178" s="4">
        <f>C178*P178</f>
        <v>0</v>
      </c>
      <c r="AG178" s="4">
        <f>C178*S178</f>
        <v>0</v>
      </c>
      <c r="AH178" s="4">
        <f>C178*V178</f>
        <v>0</v>
      </c>
      <c r="AI178" s="4">
        <f>C178*Y178</f>
        <v>0</v>
      </c>
      <c r="AJ178" s="4">
        <f>C178*AB178</f>
        <v>0</v>
      </c>
    </row>
    <row r="179" spans="1:36" ht="15.75">
      <c r="A179" s="8">
        <v>75020481003</v>
      </c>
      <c r="B179" s="9" t="s">
        <v>181</v>
      </c>
      <c r="C179" s="10">
        <v>258.1173</v>
      </c>
      <c r="D179" s="11">
        <v>252.96</v>
      </c>
      <c r="E179" s="11">
        <v>265.60000000000002</v>
      </c>
      <c r="F179" s="11"/>
      <c r="G179" s="12"/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/>
      <c r="AA179" s="6"/>
      <c r="AB179" s="7"/>
      <c r="AC179" s="6"/>
      <c r="AD179" s="4">
        <f>C179*J179</f>
        <v>0</v>
      </c>
      <c r="AE179" s="4">
        <f>C179*M179</f>
        <v>0</v>
      </c>
      <c r="AF179" s="4">
        <f>C179*P179</f>
        <v>0</v>
      </c>
      <c r="AG179" s="4">
        <f>C179*S179</f>
        <v>0</v>
      </c>
      <c r="AH179" s="4">
        <f>C179*V179</f>
        <v>0</v>
      </c>
      <c r="AI179" s="4">
        <f>C179*Y179</f>
        <v>0</v>
      </c>
      <c r="AJ179" s="4">
        <f>C179*AB179</f>
        <v>0</v>
      </c>
    </row>
    <row r="180" spans="1:36" ht="15.75">
      <c r="B180" s="5" t="s">
        <v>139</v>
      </c>
    </row>
    <row r="181" spans="1:36" ht="15.75">
      <c r="A181" s="8">
        <v>7502253001</v>
      </c>
      <c r="B181" s="13" t="s">
        <v>182</v>
      </c>
      <c r="C181" s="14">
        <v>219.57749999999999</v>
      </c>
      <c r="D181" s="11">
        <v>234.21</v>
      </c>
      <c r="E181" s="11">
        <v>246</v>
      </c>
      <c r="F181" s="11"/>
      <c r="G181" s="12"/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6"/>
      <c r="AD181" s="4">
        <f>C181*J181</f>
        <v>0</v>
      </c>
      <c r="AE181" s="4">
        <f>C181*M181</f>
        <v>0</v>
      </c>
      <c r="AF181" s="4">
        <f>C181*P181</f>
        <v>0</v>
      </c>
      <c r="AG181" s="4">
        <f>C181*S181</f>
        <v>0</v>
      </c>
      <c r="AH181" s="4">
        <f>C181*V181</f>
        <v>0</v>
      </c>
      <c r="AI181" s="4">
        <f>C181*Y181</f>
        <v>0</v>
      </c>
      <c r="AJ181" s="4">
        <f>C181*AB181</f>
        <v>0</v>
      </c>
    </row>
    <row r="182" spans="1:36">
      <c r="AD182" t="e">
        <f t="shared" ref="AD182:AI182" ca="1" si="64">SUMA(AD1:AD181)</f>
        <v>#NAME?</v>
      </c>
      <c r="AE182" t="e">
        <f t="shared" ca="1" si="64"/>
        <v>#NAME?</v>
      </c>
      <c r="AF182" t="e">
        <f t="shared" ca="1" si="64"/>
        <v>#NAME?</v>
      </c>
      <c r="AG182" t="e">
        <f t="shared" ca="1" si="64"/>
        <v>#NAME?</v>
      </c>
      <c r="AH182" t="e">
        <f t="shared" ca="1" si="64"/>
        <v>#NAME?</v>
      </c>
      <c r="AI182" t="e">
        <f t="shared" ca="1" si="64"/>
        <v>#NAME?</v>
      </c>
      <c r="AJ182" s="4">
        <f>SUM(AJ1:AJ181)</f>
        <v>0</v>
      </c>
    </row>
    <row r="185" spans="1:36" ht="15.75">
      <c r="A185" s="29" t="s">
        <v>229</v>
      </c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4"/>
      <c r="AE185" s="4"/>
      <c r="AF185" s="4"/>
      <c r="AG185" s="4"/>
      <c r="AH185" s="4"/>
      <c r="AI185" s="4"/>
      <c r="AJ185" s="4"/>
    </row>
    <row r="186" spans="1:36" ht="15.75">
      <c r="A186" s="1"/>
      <c r="B186" s="29" t="s">
        <v>183</v>
      </c>
      <c r="C186" s="30"/>
      <c r="D186" s="30"/>
      <c r="E186" s="30"/>
      <c r="F186" s="30"/>
      <c r="G186" s="30"/>
      <c r="H186" s="32" t="s">
        <v>230</v>
      </c>
      <c r="I186" s="30"/>
      <c r="J186" s="30"/>
      <c r="K186" s="33" t="s">
        <v>231</v>
      </c>
      <c r="L186" s="30"/>
      <c r="M186" s="30"/>
      <c r="N186" s="34" t="s">
        <v>232</v>
      </c>
      <c r="O186" s="30"/>
      <c r="P186" s="30"/>
      <c r="Q186" s="35" t="s">
        <v>233</v>
      </c>
      <c r="R186" s="30"/>
      <c r="S186" s="30"/>
      <c r="T186" s="36" t="s">
        <v>234</v>
      </c>
      <c r="U186" s="30"/>
      <c r="V186" s="30"/>
      <c r="W186" s="37" t="s">
        <v>235</v>
      </c>
      <c r="X186" s="30"/>
      <c r="Y186" s="30"/>
      <c r="Z186" s="38" t="s">
        <v>236</v>
      </c>
      <c r="AA186" s="30"/>
      <c r="AB186" s="30"/>
      <c r="AC186" s="1"/>
    </row>
    <row r="187" spans="1:36" ht="15.75">
      <c r="A187" s="2"/>
      <c r="B187" s="2" t="s">
        <v>6</v>
      </c>
      <c r="C187" s="2"/>
      <c r="D187" s="2"/>
      <c r="E187" s="2"/>
      <c r="F187" s="2"/>
      <c r="G187" s="2"/>
      <c r="H187" s="39" t="s">
        <v>1</v>
      </c>
      <c r="I187" s="39"/>
      <c r="J187" s="39"/>
      <c r="K187" s="39" t="s">
        <v>1</v>
      </c>
      <c r="L187" s="39"/>
      <c r="M187" s="39"/>
      <c r="N187" s="39" t="s">
        <v>1</v>
      </c>
      <c r="O187" s="39"/>
      <c r="P187" s="39"/>
      <c r="Q187" s="39" t="s">
        <v>1</v>
      </c>
      <c r="R187" s="39"/>
      <c r="S187" s="39"/>
      <c r="T187" s="39" t="s">
        <v>1</v>
      </c>
      <c r="U187" s="39"/>
      <c r="V187" s="39"/>
      <c r="W187" s="39" t="s">
        <v>1</v>
      </c>
      <c r="X187" s="39"/>
      <c r="Y187" s="39"/>
      <c r="Z187" s="2"/>
      <c r="AA187" s="2"/>
      <c r="AB187" s="2"/>
      <c r="AC187" s="2"/>
    </row>
    <row r="188" spans="1:36" ht="15.75">
      <c r="A188" s="2" t="s">
        <v>237</v>
      </c>
      <c r="B188" s="5" t="s">
        <v>11</v>
      </c>
      <c r="C188" s="2" t="s">
        <v>238</v>
      </c>
      <c r="D188" s="2" t="s">
        <v>239</v>
      </c>
      <c r="E188" s="2" t="s">
        <v>240</v>
      </c>
      <c r="F188" s="2" t="s">
        <v>241</v>
      </c>
      <c r="G188" s="2" t="s">
        <v>242</v>
      </c>
      <c r="H188" s="2" t="s">
        <v>2</v>
      </c>
      <c r="I188" s="2" t="s">
        <v>3</v>
      </c>
      <c r="J188" s="2" t="s">
        <v>4</v>
      </c>
      <c r="K188" s="2" t="s">
        <v>2</v>
      </c>
      <c r="L188" s="2" t="s">
        <v>3</v>
      </c>
      <c r="M188" s="2" t="s">
        <v>4</v>
      </c>
      <c r="N188" s="2" t="s">
        <v>2</v>
      </c>
      <c r="O188" s="2" t="s">
        <v>3</v>
      </c>
      <c r="P188" s="2" t="s">
        <v>4</v>
      </c>
      <c r="Q188" s="2" t="s">
        <v>2</v>
      </c>
      <c r="R188" s="2" t="s">
        <v>3</v>
      </c>
      <c r="S188" s="2" t="s">
        <v>4</v>
      </c>
      <c r="T188" s="2" t="s">
        <v>2</v>
      </c>
      <c r="U188" s="2" t="s">
        <v>3</v>
      </c>
      <c r="V188" s="2" t="s">
        <v>4</v>
      </c>
      <c r="W188" s="2" t="s">
        <v>2</v>
      </c>
      <c r="X188" s="2" t="s">
        <v>3</v>
      </c>
      <c r="Y188" s="2" t="s">
        <v>4</v>
      </c>
      <c r="Z188" s="2" t="s">
        <v>2</v>
      </c>
      <c r="AA188" s="2" t="s">
        <v>3</v>
      </c>
      <c r="AB188" s="2" t="s">
        <v>4</v>
      </c>
      <c r="AC188" s="2" t="s">
        <v>243</v>
      </c>
    </row>
    <row r="189" spans="1:36" ht="15.75">
      <c r="A189" s="8">
        <v>7501035908243</v>
      </c>
      <c r="B189" s="9" t="s">
        <v>184</v>
      </c>
      <c r="C189" s="10">
        <v>471.6</v>
      </c>
      <c r="D189" s="11">
        <v>454.01</v>
      </c>
      <c r="E189" s="11">
        <v>476.7</v>
      </c>
      <c r="F189" s="10">
        <v>474</v>
      </c>
      <c r="G189" s="12" t="s">
        <v>247</v>
      </c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6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5.75">
      <c r="A190" s="8">
        <v>2259</v>
      </c>
      <c r="B190" s="13" t="s">
        <v>185</v>
      </c>
      <c r="C190" s="14">
        <v>1046.8</v>
      </c>
      <c r="D190" s="11">
        <v>1167.01</v>
      </c>
      <c r="E190" s="11">
        <v>1255.4000000000001</v>
      </c>
      <c r="F190" s="14">
        <v>1167</v>
      </c>
      <c r="G190" s="12" t="s">
        <v>246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6"/>
      <c r="AD190" s="4">
        <f>C190*J190</f>
        <v>0</v>
      </c>
      <c r="AE190" s="4">
        <f>C190*M190</f>
        <v>0</v>
      </c>
      <c r="AF190" s="4">
        <f>C190*P190</f>
        <v>0</v>
      </c>
      <c r="AG190" s="4">
        <f>C190*S190</f>
        <v>0</v>
      </c>
      <c r="AH190" s="4">
        <f>C190*V190</f>
        <v>0</v>
      </c>
      <c r="AI190" s="4">
        <f>C190*Y190</f>
        <v>0</v>
      </c>
      <c r="AJ190" s="4">
        <f>C190*AB190</f>
        <v>0</v>
      </c>
    </row>
    <row r="191" spans="1:36" ht="15.75">
      <c r="B191" s="5" t="s">
        <v>155</v>
      </c>
    </row>
    <row r="192" spans="1:36" ht="15.75">
      <c r="A192" s="15">
        <v>86494279</v>
      </c>
      <c r="B192" s="9" t="s">
        <v>186</v>
      </c>
      <c r="C192" s="10">
        <v>243.6</v>
      </c>
      <c r="D192" s="11">
        <v>225.01</v>
      </c>
      <c r="E192" s="11">
        <v>236.3</v>
      </c>
      <c r="F192" s="10">
        <v>259</v>
      </c>
      <c r="G192" s="12" t="s">
        <v>247</v>
      </c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6" t="s">
        <v>254</v>
      </c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5.75">
      <c r="A193" s="15">
        <v>7501007508628</v>
      </c>
      <c r="B193" s="13" t="s">
        <v>187</v>
      </c>
      <c r="C193" s="14">
        <v>39.799999999999997</v>
      </c>
      <c r="D193" s="11">
        <v>39.81</v>
      </c>
      <c r="E193" s="11">
        <v>42</v>
      </c>
      <c r="F193" s="10">
        <v>260.62</v>
      </c>
      <c r="G193" s="12" t="s">
        <v>248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6"/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>C193*AB193</f>
        <v>0</v>
      </c>
    </row>
    <row r="194" spans="1:36" ht="15.75">
      <c r="A194" s="15">
        <v>86472017</v>
      </c>
      <c r="B194" s="13" t="s">
        <v>188</v>
      </c>
      <c r="C194" s="14">
        <v>175.65</v>
      </c>
      <c r="D194" s="11">
        <v>175.66</v>
      </c>
      <c r="E194" s="11">
        <v>186.2</v>
      </c>
      <c r="F194" s="10">
        <v>236</v>
      </c>
      <c r="G194" s="12" t="s">
        <v>246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/>
      <c r="AA194" s="6"/>
      <c r="AB194" s="7"/>
      <c r="AC194" s="6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B195" s="5" t="s">
        <v>189</v>
      </c>
    </row>
    <row r="196" spans="1:36" ht="15.75">
      <c r="A196" s="8">
        <v>2704</v>
      </c>
      <c r="B196" s="13" t="s">
        <v>190</v>
      </c>
      <c r="C196" s="14">
        <v>65.5</v>
      </c>
      <c r="D196" s="11">
        <v>65.510000000000005</v>
      </c>
      <c r="E196" s="11">
        <v>78.8</v>
      </c>
      <c r="F196" s="10">
        <v>66.23</v>
      </c>
      <c r="G196" s="12" t="s">
        <v>248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/>
      <c r="AA196" s="6"/>
      <c r="AB196" s="7"/>
      <c r="AC196" s="6"/>
      <c r="AD196" s="4">
        <f>C196*J196</f>
        <v>0</v>
      </c>
      <c r="AE196" s="4">
        <f>C196*M196</f>
        <v>0</v>
      </c>
      <c r="AF196" s="4">
        <f>C196*P196</f>
        <v>0</v>
      </c>
      <c r="AG196" s="4">
        <f>C196*S196</f>
        <v>0</v>
      </c>
      <c r="AH196" s="4">
        <f>C196*V196</f>
        <v>0</v>
      </c>
      <c r="AI196" s="4">
        <f>C196*Y196</f>
        <v>0</v>
      </c>
      <c r="AJ196" s="4">
        <f>C196*AB196</f>
        <v>0</v>
      </c>
    </row>
    <row r="197" spans="1:36" ht="15.75">
      <c r="B197" s="5" t="s">
        <v>29</v>
      </c>
    </row>
    <row r="198" spans="1:36" ht="15.75">
      <c r="A198" s="15">
        <v>7501005101660</v>
      </c>
      <c r="B198" s="13" t="s">
        <v>191</v>
      </c>
      <c r="C198" s="14">
        <v>520.79999999999995</v>
      </c>
      <c r="D198" s="16">
        <v>764.16</v>
      </c>
      <c r="E198" s="11">
        <v>802.8</v>
      </c>
      <c r="F198" s="14">
        <v>764</v>
      </c>
      <c r="G198" s="12" t="s">
        <v>247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/>
      <c r="AA198" s="6"/>
      <c r="AB198" s="7"/>
      <c r="AC198" s="6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15">
        <v>750110679</v>
      </c>
      <c r="B199" s="13" t="s">
        <v>192</v>
      </c>
      <c r="C199" s="14">
        <v>192</v>
      </c>
      <c r="D199" s="16">
        <v>192.06</v>
      </c>
      <c r="E199" s="11">
        <v>222</v>
      </c>
      <c r="F199" s="10">
        <v>198</v>
      </c>
      <c r="G199" s="12" t="s">
        <v>246</v>
      </c>
      <c r="H199" s="6"/>
      <c r="I199" s="6"/>
      <c r="J199" s="7"/>
      <c r="K199" s="6"/>
      <c r="L199" s="6"/>
      <c r="M199" s="7"/>
      <c r="N199" s="6"/>
      <c r="O199" s="6"/>
      <c r="P199" s="7"/>
      <c r="Q199" s="6"/>
      <c r="R199" s="6"/>
      <c r="S199" s="7"/>
      <c r="T199" s="6"/>
      <c r="U199" s="6"/>
      <c r="V199" s="7"/>
      <c r="W199" s="6"/>
      <c r="X199" s="6"/>
      <c r="Y199" s="7"/>
      <c r="Z199" s="6"/>
      <c r="AA199" s="6"/>
      <c r="AB199" s="7"/>
      <c r="AC199" s="6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A200" s="15">
        <v>750110709</v>
      </c>
      <c r="B200" s="13" t="s">
        <v>193</v>
      </c>
      <c r="C200" s="14">
        <v>192</v>
      </c>
      <c r="D200" s="16">
        <v>205.08</v>
      </c>
      <c r="E200" s="11">
        <v>222</v>
      </c>
      <c r="F200" s="14">
        <v>198</v>
      </c>
      <c r="G200" s="12" t="s">
        <v>246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/>
      <c r="AA200" s="6"/>
      <c r="AB200" s="7"/>
      <c r="AC200" s="6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5.75">
      <c r="B201" s="5" t="s">
        <v>70</v>
      </c>
    </row>
    <row r="202" spans="1:36" ht="15.75">
      <c r="A202" s="8">
        <v>7501037451051</v>
      </c>
      <c r="B202" s="13" t="s">
        <v>194</v>
      </c>
      <c r="C202" s="14">
        <v>482.4</v>
      </c>
      <c r="D202" s="11">
        <v>482.41</v>
      </c>
      <c r="E202" s="11">
        <v>506.6</v>
      </c>
      <c r="F202" s="10">
        <v>498</v>
      </c>
      <c r="G202" s="12" t="s">
        <v>247</v>
      </c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6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B203" s="5" t="s">
        <v>72</v>
      </c>
    </row>
    <row r="204" spans="1:36" ht="15.75">
      <c r="A204" s="8">
        <v>7506295375623</v>
      </c>
      <c r="B204" s="13" t="s">
        <v>195</v>
      </c>
      <c r="C204" s="14">
        <v>116.1</v>
      </c>
      <c r="D204" s="11">
        <v>116.11</v>
      </c>
      <c r="E204" s="11">
        <v>122</v>
      </c>
      <c r="F204" s="10">
        <v>7223.81</v>
      </c>
      <c r="G204" s="12" t="s">
        <v>248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/>
      <c r="AA204" s="6"/>
      <c r="AB204" s="7"/>
      <c r="AC204" s="6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8">
        <v>70330717541</v>
      </c>
      <c r="B205" s="13" t="s">
        <v>196</v>
      </c>
      <c r="C205" s="14">
        <v>112.2</v>
      </c>
      <c r="D205" s="11">
        <v>112.21</v>
      </c>
      <c r="E205" s="11">
        <v>117.9</v>
      </c>
      <c r="F205" s="10">
        <v>113.30289999999999</v>
      </c>
      <c r="G205" s="12" t="s">
        <v>245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/>
      <c r="AA205" s="6"/>
      <c r="AB205" s="7"/>
      <c r="AC205" s="6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5.75">
      <c r="A206" s="8">
        <v>7501009222934</v>
      </c>
      <c r="B206" s="9" t="s">
        <v>197</v>
      </c>
      <c r="C206" s="10">
        <v>115.9</v>
      </c>
      <c r="D206" s="11">
        <v>57.96</v>
      </c>
      <c r="E206" s="11">
        <v>63.5</v>
      </c>
      <c r="F206" s="10">
        <v>117.48</v>
      </c>
      <c r="G206" s="12" t="s">
        <v>253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/>
      <c r="AA206" s="6"/>
      <c r="AB206" s="7"/>
      <c r="AC206" s="6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B207" s="5" t="s">
        <v>198</v>
      </c>
    </row>
    <row r="208" spans="1:36" ht="15.75">
      <c r="A208" s="8" t="s">
        <v>199</v>
      </c>
      <c r="B208" s="9" t="s">
        <v>200</v>
      </c>
      <c r="C208" s="10">
        <v>192</v>
      </c>
      <c r="D208" s="11">
        <v>190.01</v>
      </c>
      <c r="E208" s="11">
        <v>210</v>
      </c>
      <c r="F208" s="10">
        <v>195</v>
      </c>
      <c r="G208" s="12" t="s">
        <v>250</v>
      </c>
      <c r="H208" s="6"/>
      <c r="I208" s="6"/>
      <c r="J208" s="7"/>
      <c r="K208" s="6"/>
      <c r="L208" s="6"/>
      <c r="M208" s="7"/>
      <c r="N208" s="6"/>
      <c r="O208" s="6"/>
      <c r="P208" s="7"/>
      <c r="Q208" s="6"/>
      <c r="R208" s="6"/>
      <c r="S208" s="7"/>
      <c r="T208" s="6"/>
      <c r="U208" s="6"/>
      <c r="V208" s="7"/>
      <c r="W208" s="6"/>
      <c r="X208" s="6"/>
      <c r="Y208" s="7"/>
      <c r="Z208" s="6"/>
      <c r="AA208" s="6"/>
      <c r="AB208" s="7"/>
      <c r="AC208" s="6"/>
      <c r="AD208" s="4">
        <f>C208*J208</f>
        <v>0</v>
      </c>
      <c r="AE208" s="4">
        <f>C208*M208</f>
        <v>0</v>
      </c>
      <c r="AF208" s="4">
        <f>C208*P208</f>
        <v>0</v>
      </c>
      <c r="AG208" s="4">
        <f>C208*S208</f>
        <v>0</v>
      </c>
      <c r="AH208" s="4">
        <f>C208*V208</f>
        <v>0</v>
      </c>
      <c r="AI208" s="4">
        <f>C208*Y208</f>
        <v>0</v>
      </c>
      <c r="AJ208" s="4">
        <f>C208*AB208</f>
        <v>0</v>
      </c>
    </row>
    <row r="209" spans="1:36" ht="15.75">
      <c r="B209" s="5" t="s">
        <v>86</v>
      </c>
    </row>
    <row r="210" spans="1:36" ht="15.75">
      <c r="A210" s="8">
        <v>7501059225418</v>
      </c>
      <c r="B210" s="9" t="s">
        <v>201</v>
      </c>
      <c r="C210" s="10">
        <v>1065.5999999999999</v>
      </c>
      <c r="D210" s="11">
        <v>1048.0899999999999</v>
      </c>
      <c r="E210" s="11">
        <v>1120</v>
      </c>
      <c r="F210" s="10">
        <v>1100</v>
      </c>
      <c r="G210" s="12" t="s">
        <v>255</v>
      </c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/>
      <c r="AA210" s="6"/>
      <c r="AB210" s="7"/>
      <c r="AC210" s="6"/>
      <c r="AD210" s="4">
        <f>C210*J210</f>
        <v>0</v>
      </c>
      <c r="AE210" s="4">
        <f>C210*M210</f>
        <v>0</v>
      </c>
      <c r="AF210" s="4">
        <f>C210*P210</f>
        <v>0</v>
      </c>
      <c r="AG210" s="4">
        <f>C210*S210</f>
        <v>0</v>
      </c>
      <c r="AH210" s="4">
        <f>C210*V210</f>
        <v>0</v>
      </c>
      <c r="AI210" s="4">
        <f>C210*Y210</f>
        <v>0</v>
      </c>
      <c r="AJ210" s="4">
        <f>C210*AB210</f>
        <v>0</v>
      </c>
    </row>
    <row r="211" spans="1:36" ht="15.75">
      <c r="B211" s="5" t="s">
        <v>202</v>
      </c>
    </row>
    <row r="212" spans="1:36" ht="15.75">
      <c r="A212" s="15">
        <v>41333001029</v>
      </c>
      <c r="B212" s="13" t="s">
        <v>203</v>
      </c>
      <c r="C212" s="14">
        <v>73.099999999999994</v>
      </c>
      <c r="D212" s="16">
        <v>73.11</v>
      </c>
      <c r="E212" s="11">
        <v>89.5</v>
      </c>
      <c r="F212" s="10">
        <v>83.36</v>
      </c>
      <c r="G212" s="12" t="s">
        <v>256</v>
      </c>
      <c r="H212" s="6"/>
      <c r="I212" s="6"/>
      <c r="J212" s="7"/>
      <c r="K212" s="6"/>
      <c r="L212" s="6"/>
      <c r="M212" s="7"/>
      <c r="N212" s="6"/>
      <c r="O212" s="6"/>
      <c r="P212" s="7"/>
      <c r="Q212" s="6"/>
      <c r="R212" s="6"/>
      <c r="S212" s="7"/>
      <c r="T212" s="6"/>
      <c r="U212" s="6"/>
      <c r="V212" s="7"/>
      <c r="W212" s="6"/>
      <c r="X212" s="6"/>
      <c r="Y212" s="7"/>
      <c r="Z212" s="6"/>
      <c r="AA212" s="6"/>
      <c r="AB212" s="7"/>
      <c r="AC212" s="6"/>
      <c r="AD212" s="4">
        <f>C212*J212</f>
        <v>0</v>
      </c>
      <c r="AE212" s="4">
        <f>C212*M212</f>
        <v>0</v>
      </c>
      <c r="AF212" s="4">
        <f>C212*P212</f>
        <v>0</v>
      </c>
      <c r="AG212" s="4">
        <f>C212*S212</f>
        <v>0</v>
      </c>
      <c r="AH212" s="4">
        <f>C212*V212</f>
        <v>0</v>
      </c>
      <c r="AI212" s="4">
        <f>C212*Y212</f>
        <v>0</v>
      </c>
      <c r="AJ212" s="4">
        <f>C212*AB212</f>
        <v>0</v>
      </c>
    </row>
    <row r="213" spans="1:36" ht="15.75">
      <c r="B213" s="5" t="s">
        <v>204</v>
      </c>
    </row>
    <row r="214" spans="1:36" ht="15.75">
      <c r="A214" s="15">
        <v>7791293218434</v>
      </c>
      <c r="B214" s="13" t="s">
        <v>205</v>
      </c>
      <c r="C214" s="14">
        <v>235.2</v>
      </c>
      <c r="D214" s="16">
        <v>250.92</v>
      </c>
      <c r="E214" s="11">
        <v>276</v>
      </c>
      <c r="F214" s="14">
        <v>237.59630000000001</v>
      </c>
      <c r="G214" s="12" t="s">
        <v>245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/>
      <c r="AA214" s="6"/>
      <c r="AB214" s="7"/>
      <c r="AC214" s="6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5.75">
      <c r="B215" s="5" t="s">
        <v>206</v>
      </c>
    </row>
    <row r="216" spans="1:36" ht="15.75">
      <c r="A216" s="8">
        <v>6616</v>
      </c>
      <c r="B216" s="13" t="s">
        <v>207</v>
      </c>
      <c r="C216" s="14">
        <v>78.2</v>
      </c>
      <c r="D216" s="11">
        <v>90.01</v>
      </c>
      <c r="E216" s="11">
        <v>93.5</v>
      </c>
      <c r="F216" s="14">
        <v>83.1</v>
      </c>
      <c r="G216" s="12" t="s">
        <v>249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/>
      <c r="AA216" s="6"/>
      <c r="AB216" s="7"/>
      <c r="AC216" s="6"/>
      <c r="AD216" s="4">
        <f>C216*J216</f>
        <v>0</v>
      </c>
      <c r="AE216" s="4">
        <f>C216*M216</f>
        <v>0</v>
      </c>
      <c r="AF216" s="4">
        <f>C216*P216</f>
        <v>0</v>
      </c>
      <c r="AG216" s="4">
        <f>C216*S216</f>
        <v>0</v>
      </c>
      <c r="AH216" s="4">
        <f>C216*V216</f>
        <v>0</v>
      </c>
      <c r="AI216" s="4">
        <f>C216*Y216</f>
        <v>0</v>
      </c>
      <c r="AJ216" s="4">
        <f>C216*AB216</f>
        <v>0</v>
      </c>
    </row>
    <row r="217" spans="1:36" ht="15.75">
      <c r="A217" s="8">
        <v>6610</v>
      </c>
      <c r="B217" s="13" t="s">
        <v>208</v>
      </c>
      <c r="C217" s="14">
        <v>78.2</v>
      </c>
      <c r="D217" s="11">
        <v>78.209999999999994</v>
      </c>
      <c r="E217" s="11">
        <v>93.5</v>
      </c>
      <c r="F217" s="10">
        <v>81.75</v>
      </c>
      <c r="G217" s="12" t="s">
        <v>253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/>
      <c r="AA217" s="6"/>
      <c r="AB217" s="7"/>
      <c r="AC217" s="6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8">
        <v>6611</v>
      </c>
      <c r="B218" s="13" t="s">
        <v>209</v>
      </c>
      <c r="C218" s="14">
        <v>78.2</v>
      </c>
      <c r="D218" s="11">
        <v>78.209999999999994</v>
      </c>
      <c r="E218" s="11">
        <v>93.5</v>
      </c>
      <c r="F218" s="10">
        <v>86</v>
      </c>
      <c r="G218" s="12" t="s">
        <v>247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/>
      <c r="AA218" s="6"/>
      <c r="AB218" s="7"/>
      <c r="AC218" s="6"/>
      <c r="AD218" s="4">
        <f>C218*J218</f>
        <v>0</v>
      </c>
      <c r="AE218" s="4">
        <f>C218*M218</f>
        <v>0</v>
      </c>
      <c r="AF218" s="4">
        <f>C218*P218</f>
        <v>0</v>
      </c>
      <c r="AG218" s="4">
        <f>C218*S218</f>
        <v>0</v>
      </c>
      <c r="AH218" s="4">
        <f>C218*V218</f>
        <v>0</v>
      </c>
      <c r="AI218" s="4">
        <f>C218*Y218</f>
        <v>0</v>
      </c>
      <c r="AJ218" s="4">
        <f>C218*AB218</f>
        <v>0</v>
      </c>
    </row>
    <row r="219" spans="1:36" ht="15.75">
      <c r="A219" s="8">
        <v>6612</v>
      </c>
      <c r="B219" s="13" t="s">
        <v>210</v>
      </c>
      <c r="C219" s="14">
        <v>78.2</v>
      </c>
      <c r="D219" s="11">
        <v>90.01</v>
      </c>
      <c r="E219" s="11">
        <v>93.5</v>
      </c>
      <c r="F219" s="14">
        <v>81.75</v>
      </c>
      <c r="G219" s="12" t="s">
        <v>253</v>
      </c>
      <c r="H219" s="6"/>
      <c r="I219" s="6"/>
      <c r="J219" s="7"/>
      <c r="K219" s="6"/>
      <c r="L219" s="6"/>
      <c r="M219" s="7"/>
      <c r="N219" s="6"/>
      <c r="O219" s="6"/>
      <c r="P219" s="7"/>
      <c r="Q219" s="6"/>
      <c r="R219" s="6"/>
      <c r="S219" s="7"/>
      <c r="T219" s="6"/>
      <c r="U219" s="6"/>
      <c r="V219" s="7"/>
      <c r="W219" s="6"/>
      <c r="X219" s="6"/>
      <c r="Y219" s="7"/>
      <c r="Z219" s="6"/>
      <c r="AA219" s="6"/>
      <c r="AB219" s="7"/>
      <c r="AC219" s="6"/>
      <c r="AD219" s="4">
        <f>C219*J219</f>
        <v>0</v>
      </c>
      <c r="AE219" s="4">
        <f>C219*M219</f>
        <v>0</v>
      </c>
      <c r="AF219" s="4">
        <f>C219*P219</f>
        <v>0</v>
      </c>
      <c r="AG219" s="4">
        <f>C219*S219</f>
        <v>0</v>
      </c>
      <c r="AH219" s="4">
        <f>C219*V219</f>
        <v>0</v>
      </c>
      <c r="AI219" s="4">
        <f>C219*Y219</f>
        <v>0</v>
      </c>
      <c r="AJ219" s="4">
        <f>C219*AB219</f>
        <v>0</v>
      </c>
    </row>
    <row r="220" spans="1:36" ht="15.75">
      <c r="A220" s="8">
        <v>6609</v>
      </c>
      <c r="B220" s="13" t="s">
        <v>211</v>
      </c>
      <c r="C220" s="14">
        <v>78.2</v>
      </c>
      <c r="D220" s="11">
        <v>78.209999999999994</v>
      </c>
      <c r="E220" s="11">
        <v>93.5</v>
      </c>
      <c r="F220" s="10">
        <v>84.13</v>
      </c>
      <c r="G220" s="12" t="s">
        <v>253</v>
      </c>
      <c r="H220" s="6"/>
      <c r="I220" s="6"/>
      <c r="J220" s="7"/>
      <c r="K220" s="6"/>
      <c r="L220" s="6"/>
      <c r="M220" s="7"/>
      <c r="N220" s="6"/>
      <c r="O220" s="6"/>
      <c r="P220" s="7"/>
      <c r="Q220" s="6"/>
      <c r="R220" s="6"/>
      <c r="S220" s="7"/>
      <c r="T220" s="6"/>
      <c r="U220" s="6"/>
      <c r="V220" s="7"/>
      <c r="W220" s="6"/>
      <c r="X220" s="6"/>
      <c r="Y220" s="7"/>
      <c r="Z220" s="6"/>
      <c r="AA220" s="6"/>
      <c r="AB220" s="7"/>
      <c r="AC220" s="6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B221" s="5" t="s">
        <v>212</v>
      </c>
    </row>
    <row r="222" spans="1:36" ht="15.75">
      <c r="A222" s="8">
        <v>1260</v>
      </c>
      <c r="B222" s="13" t="s">
        <v>213</v>
      </c>
      <c r="C222" s="14">
        <v>370.8</v>
      </c>
      <c r="D222" s="11">
        <v>370.81</v>
      </c>
      <c r="E222" s="11">
        <v>389.4</v>
      </c>
      <c r="F222" s="10">
        <v>396.82</v>
      </c>
      <c r="G222" s="12" t="s">
        <v>253</v>
      </c>
      <c r="H222" s="6"/>
      <c r="I222" s="6"/>
      <c r="J222" s="7"/>
      <c r="K222" s="6"/>
      <c r="L222" s="6"/>
      <c r="M222" s="7"/>
      <c r="N222" s="6"/>
      <c r="O222" s="6"/>
      <c r="P222" s="7"/>
      <c r="Q222" s="6"/>
      <c r="R222" s="6"/>
      <c r="S222" s="7"/>
      <c r="T222" s="6"/>
      <c r="U222" s="6"/>
      <c r="V222" s="7"/>
      <c r="W222" s="6"/>
      <c r="X222" s="6"/>
      <c r="Y222" s="7"/>
      <c r="Z222" s="6"/>
      <c r="AA222" s="6"/>
      <c r="AB222" s="7"/>
      <c r="AC222" s="6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 ht="15.75">
      <c r="B223" s="5" t="s">
        <v>144</v>
      </c>
    </row>
    <row r="224" spans="1:36" ht="15.75">
      <c r="A224" s="8">
        <v>75011210805</v>
      </c>
      <c r="B224" s="13" t="s">
        <v>214</v>
      </c>
      <c r="C224" s="14">
        <v>141.69999999999999</v>
      </c>
      <c r="D224" s="11">
        <v>145.4</v>
      </c>
      <c r="E224" s="11">
        <v>152.69999999999999</v>
      </c>
      <c r="F224" s="10">
        <v>153.13999999999999</v>
      </c>
      <c r="G224" s="12" t="s">
        <v>248</v>
      </c>
      <c r="H224" s="6"/>
      <c r="I224" s="6"/>
      <c r="J224" s="7"/>
      <c r="K224" s="6"/>
      <c r="L224" s="6"/>
      <c r="M224" s="7"/>
      <c r="N224" s="6"/>
      <c r="O224" s="6"/>
      <c r="P224" s="7"/>
      <c r="Q224" s="6"/>
      <c r="R224" s="6"/>
      <c r="S224" s="7"/>
      <c r="T224" s="6"/>
      <c r="U224" s="6"/>
      <c r="V224" s="7"/>
      <c r="W224" s="6"/>
      <c r="X224" s="6"/>
      <c r="Y224" s="7"/>
      <c r="Z224" s="6"/>
      <c r="AA224" s="6"/>
      <c r="AB224" s="7"/>
      <c r="AC224" s="6"/>
      <c r="AD224" s="4">
        <f>C224*J224</f>
        <v>0</v>
      </c>
      <c r="AE224" s="4">
        <f>C224*M224</f>
        <v>0</v>
      </c>
      <c r="AF224" s="4">
        <f>C224*P224</f>
        <v>0</v>
      </c>
      <c r="AG224" s="4">
        <f>C224*S224</f>
        <v>0</v>
      </c>
      <c r="AH224" s="4">
        <f>C224*V224</f>
        <v>0</v>
      </c>
      <c r="AI224" s="4">
        <f>C224*Y224</f>
        <v>0</v>
      </c>
      <c r="AJ224" s="4">
        <f>C224*AB224</f>
        <v>0</v>
      </c>
    </row>
    <row r="225" spans="1:36" ht="15.75">
      <c r="B225" s="5" t="s">
        <v>215</v>
      </c>
    </row>
    <row r="226" spans="1:36" ht="15.75">
      <c r="A226" s="15">
        <v>7501014511016</v>
      </c>
      <c r="B226" s="13" t="s">
        <v>216</v>
      </c>
      <c r="C226" s="14">
        <v>23.9</v>
      </c>
      <c r="D226" s="11">
        <v>23.91</v>
      </c>
      <c r="E226" s="11">
        <v>27</v>
      </c>
      <c r="F226" s="10">
        <v>24.120899999999999</v>
      </c>
      <c r="G226" s="12" t="s">
        <v>245</v>
      </c>
      <c r="H226" s="6"/>
      <c r="I226" s="6"/>
      <c r="J226" s="7"/>
      <c r="K226" s="6"/>
      <c r="L226" s="6"/>
      <c r="M226" s="7"/>
      <c r="N226" s="6"/>
      <c r="O226" s="6"/>
      <c r="P226" s="7"/>
      <c r="Q226" s="6"/>
      <c r="R226" s="6"/>
      <c r="S226" s="7"/>
      <c r="T226" s="6"/>
      <c r="U226" s="6"/>
      <c r="V226" s="7"/>
      <c r="W226" s="6"/>
      <c r="X226" s="6"/>
      <c r="Y226" s="7"/>
      <c r="Z226" s="6"/>
      <c r="AA226" s="6"/>
      <c r="AB226" s="7"/>
      <c r="AC226" s="6"/>
      <c r="AD226" s="4">
        <f>C226*J226</f>
        <v>0</v>
      </c>
      <c r="AE226" s="4">
        <f>C226*M226</f>
        <v>0</v>
      </c>
      <c r="AF226" s="4">
        <f>C226*P226</f>
        <v>0</v>
      </c>
      <c r="AG226" s="4">
        <f>C226*S226</f>
        <v>0</v>
      </c>
      <c r="AH226" s="4">
        <f>C226*V226</f>
        <v>0</v>
      </c>
      <c r="AI226" s="4">
        <f>C226*Y226</f>
        <v>0</v>
      </c>
      <c r="AJ226" s="4">
        <f>C226*AB226</f>
        <v>0</v>
      </c>
    </row>
    <row r="227" spans="1:36" ht="15.75">
      <c r="A227" s="15">
        <v>7501014511023</v>
      </c>
      <c r="B227" s="13" t="s">
        <v>217</v>
      </c>
      <c r="C227" s="14">
        <v>23.9</v>
      </c>
      <c r="D227" s="11">
        <v>23.91</v>
      </c>
      <c r="E227" s="11">
        <v>27</v>
      </c>
      <c r="F227" s="10">
        <v>24.120899999999999</v>
      </c>
      <c r="G227" s="12" t="s">
        <v>245</v>
      </c>
      <c r="H227" s="6"/>
      <c r="I227" s="6"/>
      <c r="J227" s="7"/>
      <c r="K227" s="6"/>
      <c r="L227" s="6"/>
      <c r="M227" s="7"/>
      <c r="N227" s="6"/>
      <c r="O227" s="6"/>
      <c r="P227" s="7"/>
      <c r="Q227" s="6"/>
      <c r="R227" s="6"/>
      <c r="S227" s="7"/>
      <c r="T227" s="6"/>
      <c r="U227" s="6"/>
      <c r="V227" s="7"/>
      <c r="W227" s="6"/>
      <c r="X227" s="6"/>
      <c r="Y227" s="7"/>
      <c r="Z227" s="6"/>
      <c r="AA227" s="6"/>
      <c r="AB227" s="7"/>
      <c r="AC227" s="6"/>
      <c r="AD227" s="4">
        <f>C227*J227</f>
        <v>0</v>
      </c>
      <c r="AE227" s="4">
        <f>C227*M227</f>
        <v>0</v>
      </c>
      <c r="AF227" s="4">
        <f>C227*P227</f>
        <v>0</v>
      </c>
      <c r="AG227" s="4">
        <f>C227*S227</f>
        <v>0</v>
      </c>
      <c r="AH227" s="4">
        <f>C227*V227</f>
        <v>0</v>
      </c>
      <c r="AI227" s="4">
        <f>C227*Y227</f>
        <v>0</v>
      </c>
      <c r="AJ227" s="4">
        <f>C227*AB227</f>
        <v>0</v>
      </c>
    </row>
    <row r="228" spans="1:36" ht="15.75">
      <c r="A228" s="15">
        <v>7501014511030</v>
      </c>
      <c r="B228" s="13" t="s">
        <v>218</v>
      </c>
      <c r="C228" s="14">
        <v>23.9</v>
      </c>
      <c r="D228" s="11">
        <v>23.91</v>
      </c>
      <c r="E228" s="11">
        <v>27</v>
      </c>
      <c r="F228" s="10">
        <v>24.380700000000001</v>
      </c>
      <c r="G228" s="12" t="s">
        <v>245</v>
      </c>
      <c r="H228" s="6"/>
      <c r="I228" s="6"/>
      <c r="J228" s="7"/>
      <c r="K228" s="6"/>
      <c r="L228" s="6"/>
      <c r="M228" s="7"/>
      <c r="N228" s="6"/>
      <c r="O228" s="6"/>
      <c r="P228" s="7"/>
      <c r="Q228" s="6"/>
      <c r="R228" s="6"/>
      <c r="S228" s="7"/>
      <c r="T228" s="6"/>
      <c r="U228" s="6"/>
      <c r="V228" s="7"/>
      <c r="W228" s="6"/>
      <c r="X228" s="6"/>
      <c r="Y228" s="7"/>
      <c r="Z228" s="6"/>
      <c r="AA228" s="6"/>
      <c r="AB228" s="7"/>
      <c r="AC228" s="6"/>
      <c r="AD228" s="4">
        <f>C228*J228</f>
        <v>0</v>
      </c>
      <c r="AE228" s="4">
        <f>C228*M228</f>
        <v>0</v>
      </c>
      <c r="AF228" s="4">
        <f>C228*P228</f>
        <v>0</v>
      </c>
      <c r="AG228" s="4">
        <f>C228*S228</f>
        <v>0</v>
      </c>
      <c r="AH228" s="4">
        <f>C228*V228</f>
        <v>0</v>
      </c>
      <c r="AI228" s="4">
        <f>C228*Y228</f>
        <v>0</v>
      </c>
      <c r="AJ228" s="4">
        <f>C228*AB228</f>
        <v>0</v>
      </c>
    </row>
    <row r="231" spans="1:36" ht="15.75">
      <c r="A231" s="29" t="s">
        <v>229</v>
      </c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4"/>
      <c r="AE231" s="4"/>
      <c r="AF231" s="4"/>
      <c r="AG231" s="4"/>
      <c r="AH231" s="4"/>
      <c r="AI231" s="4"/>
      <c r="AJ231" s="4"/>
    </row>
    <row r="232" spans="1:36" ht="15.75">
      <c r="A232" s="1"/>
      <c r="B232" s="29" t="s">
        <v>219</v>
      </c>
      <c r="C232" s="30"/>
      <c r="D232" s="30"/>
      <c r="E232" s="30"/>
      <c r="F232" s="30"/>
      <c r="G232" s="30"/>
      <c r="H232" s="32" t="s">
        <v>230</v>
      </c>
      <c r="I232" s="30"/>
      <c r="J232" s="30"/>
      <c r="K232" s="33" t="s">
        <v>231</v>
      </c>
      <c r="L232" s="30"/>
      <c r="M232" s="30"/>
      <c r="N232" s="34" t="s">
        <v>232</v>
      </c>
      <c r="O232" s="30"/>
      <c r="P232" s="30"/>
      <c r="Q232" s="35" t="s">
        <v>233</v>
      </c>
      <c r="R232" s="30"/>
      <c r="S232" s="30"/>
      <c r="T232" s="36" t="s">
        <v>234</v>
      </c>
      <c r="U232" s="30"/>
      <c r="V232" s="30"/>
      <c r="W232" s="37" t="s">
        <v>235</v>
      </c>
      <c r="X232" s="30"/>
      <c r="Y232" s="30"/>
      <c r="Z232" s="38" t="s">
        <v>236</v>
      </c>
      <c r="AA232" s="30"/>
      <c r="AB232" s="30"/>
      <c r="AC232" s="1"/>
    </row>
    <row r="233" spans="1:36" ht="15.75">
      <c r="A233" s="2"/>
      <c r="B233" s="2" t="s">
        <v>6</v>
      </c>
      <c r="C233" s="2"/>
      <c r="D233" s="2"/>
      <c r="E233" s="2"/>
      <c r="F233" s="2"/>
      <c r="G233" s="2"/>
      <c r="H233" s="39" t="s">
        <v>1</v>
      </c>
      <c r="I233" s="39"/>
      <c r="J233" s="39"/>
      <c r="K233" s="39" t="s">
        <v>1</v>
      </c>
      <c r="L233" s="39"/>
      <c r="M233" s="39"/>
      <c r="N233" s="39" t="s">
        <v>1</v>
      </c>
      <c r="O233" s="39"/>
      <c r="P233" s="39"/>
      <c r="Q233" s="39" t="s">
        <v>1</v>
      </c>
      <c r="R233" s="39"/>
      <c r="S233" s="39"/>
      <c r="T233" s="39" t="s">
        <v>1</v>
      </c>
      <c r="U233" s="39"/>
      <c r="V233" s="39"/>
      <c r="W233" s="39" t="s">
        <v>1</v>
      </c>
      <c r="X233" s="39"/>
      <c r="Y233" s="39"/>
      <c r="Z233" s="2"/>
      <c r="AA233" s="2"/>
      <c r="AB233" s="2"/>
      <c r="AC233" s="2"/>
    </row>
    <row r="234" spans="1:36" ht="15.75">
      <c r="A234" s="2" t="s">
        <v>237</v>
      </c>
      <c r="B234" s="5" t="s">
        <v>31</v>
      </c>
      <c r="C234" s="2" t="s">
        <v>238</v>
      </c>
      <c r="D234" s="2" t="s">
        <v>239</v>
      </c>
      <c r="E234" s="2" t="s">
        <v>240</v>
      </c>
      <c r="F234" s="2" t="s">
        <v>241</v>
      </c>
      <c r="G234" s="2" t="s">
        <v>242</v>
      </c>
      <c r="H234" s="2" t="s">
        <v>2</v>
      </c>
      <c r="I234" s="2" t="s">
        <v>3</v>
      </c>
      <c r="J234" s="2" t="s">
        <v>4</v>
      </c>
      <c r="K234" s="2" t="s">
        <v>2</v>
      </c>
      <c r="L234" s="2" t="s">
        <v>3</v>
      </c>
      <c r="M234" s="2" t="s">
        <v>4</v>
      </c>
      <c r="N234" s="2" t="s">
        <v>2</v>
      </c>
      <c r="O234" s="2" t="s">
        <v>3</v>
      </c>
      <c r="P234" s="2" t="s">
        <v>4</v>
      </c>
      <c r="Q234" s="2" t="s">
        <v>2</v>
      </c>
      <c r="R234" s="2" t="s">
        <v>3</v>
      </c>
      <c r="S234" s="2" t="s">
        <v>4</v>
      </c>
      <c r="T234" s="2" t="s">
        <v>2</v>
      </c>
      <c r="U234" s="2" t="s">
        <v>3</v>
      </c>
      <c r="V234" s="2" t="s">
        <v>4</v>
      </c>
      <c r="W234" s="2" t="s">
        <v>2</v>
      </c>
      <c r="X234" s="2" t="s">
        <v>3</v>
      </c>
      <c r="Y234" s="2" t="s">
        <v>4</v>
      </c>
      <c r="Z234" s="2" t="s">
        <v>2</v>
      </c>
      <c r="AA234" s="2" t="s">
        <v>3</v>
      </c>
      <c r="AB234" s="2" t="s">
        <v>4</v>
      </c>
      <c r="AC234" s="2" t="s">
        <v>243</v>
      </c>
    </row>
    <row r="235" spans="1:36" ht="15.75">
      <c r="A235" s="8">
        <v>7501026027557</v>
      </c>
      <c r="B235" s="9" t="s">
        <v>220</v>
      </c>
      <c r="C235" s="10">
        <v>259.89999999999998</v>
      </c>
      <c r="D235" s="11">
        <v>254.01</v>
      </c>
      <c r="E235" s="11">
        <v>269.3</v>
      </c>
      <c r="F235" s="10">
        <v>261.35000000000002</v>
      </c>
      <c r="G235" s="12" t="s">
        <v>253</v>
      </c>
      <c r="H235" s="6"/>
      <c r="I235" s="6"/>
      <c r="J235" s="7"/>
      <c r="K235" s="6"/>
      <c r="L235" s="6"/>
      <c r="M235" s="7"/>
      <c r="N235" s="6"/>
      <c r="O235" s="6"/>
      <c r="P235" s="7"/>
      <c r="Q235" s="6"/>
      <c r="R235" s="6"/>
      <c r="S235" s="7"/>
      <c r="T235" s="6"/>
      <c r="U235" s="6"/>
      <c r="V235" s="7"/>
      <c r="W235" s="6"/>
      <c r="X235" s="6"/>
      <c r="Y235" s="7"/>
      <c r="Z235" s="6"/>
      <c r="AA235" s="6"/>
      <c r="AB235" s="7"/>
      <c r="AC235" s="6"/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A236" s="8">
        <v>7501026026567</v>
      </c>
      <c r="B236" s="9" t="s">
        <v>221</v>
      </c>
      <c r="C236" s="10">
        <v>279.89999999999998</v>
      </c>
      <c r="D236" s="11">
        <v>275.01</v>
      </c>
      <c r="E236" s="11">
        <v>288.8</v>
      </c>
      <c r="F236" s="10">
        <v>285.12</v>
      </c>
      <c r="G236" s="12" t="s">
        <v>253</v>
      </c>
      <c r="H236" s="6"/>
      <c r="I236" s="6"/>
      <c r="J236" s="7"/>
      <c r="K236" s="6"/>
      <c r="L236" s="6"/>
      <c r="M236" s="7"/>
      <c r="N236" s="6"/>
      <c r="O236" s="6"/>
      <c r="P236" s="7"/>
      <c r="Q236" s="6"/>
      <c r="R236" s="6"/>
      <c r="S236" s="7"/>
      <c r="T236" s="6"/>
      <c r="U236" s="6"/>
      <c r="V236" s="7"/>
      <c r="W236" s="6"/>
      <c r="X236" s="6"/>
      <c r="Y236" s="7"/>
      <c r="Z236" s="6"/>
      <c r="AA236" s="6"/>
      <c r="AB236" s="7"/>
      <c r="AC236" s="6"/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5.75">
      <c r="A237" s="8">
        <v>7501026004602</v>
      </c>
      <c r="B237" s="9" t="s">
        <v>222</v>
      </c>
      <c r="C237" s="10">
        <v>267.89999999999998</v>
      </c>
      <c r="D237" s="11">
        <v>265.01</v>
      </c>
      <c r="E237" s="11">
        <v>278.3</v>
      </c>
      <c r="F237" s="10">
        <v>268</v>
      </c>
      <c r="G237" s="12" t="s">
        <v>253</v>
      </c>
      <c r="H237" s="6"/>
      <c r="I237" s="6"/>
      <c r="J237" s="7"/>
      <c r="K237" s="6"/>
      <c r="L237" s="6"/>
      <c r="M237" s="7"/>
      <c r="N237" s="6"/>
      <c r="O237" s="6"/>
      <c r="P237" s="7"/>
      <c r="Q237" s="6"/>
      <c r="R237" s="6"/>
      <c r="S237" s="7"/>
      <c r="T237" s="6"/>
      <c r="U237" s="6"/>
      <c r="V237" s="7"/>
      <c r="W237" s="6"/>
      <c r="X237" s="6"/>
      <c r="Y237" s="7"/>
      <c r="Z237" s="6"/>
      <c r="AA237" s="6"/>
      <c r="AB237" s="7"/>
      <c r="AC237" s="6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B238" s="5" t="s">
        <v>81</v>
      </c>
    </row>
    <row r="239" spans="1:36" ht="15.75">
      <c r="A239" s="8">
        <v>7501026005678</v>
      </c>
      <c r="B239" s="9" t="s">
        <v>223</v>
      </c>
      <c r="C239" s="10">
        <v>326.89999999999998</v>
      </c>
      <c r="D239" s="11">
        <v>324.20999999999998</v>
      </c>
      <c r="E239" s="11">
        <v>340.5</v>
      </c>
      <c r="F239" s="10">
        <v>327.60000000000002</v>
      </c>
      <c r="G239" s="12" t="s">
        <v>249</v>
      </c>
      <c r="H239" s="6"/>
      <c r="I239" s="6"/>
      <c r="J239" s="7"/>
      <c r="K239" s="6"/>
      <c r="L239" s="6"/>
      <c r="M239" s="7"/>
      <c r="N239" s="6"/>
      <c r="O239" s="6"/>
      <c r="P239" s="7"/>
      <c r="Q239" s="6"/>
      <c r="R239" s="6"/>
      <c r="S239" s="7"/>
      <c r="T239" s="6"/>
      <c r="U239" s="6"/>
      <c r="V239" s="7"/>
      <c r="W239" s="6"/>
      <c r="X239" s="6"/>
      <c r="Y239" s="7"/>
      <c r="Z239" s="6"/>
      <c r="AA239" s="6"/>
      <c r="AB239" s="7"/>
      <c r="AC239" s="6" t="s">
        <v>257</v>
      </c>
      <c r="AD239" s="4">
        <f>C239*J239</f>
        <v>0</v>
      </c>
      <c r="AE239" s="4">
        <f>C239*M239</f>
        <v>0</v>
      </c>
      <c r="AF239" s="4">
        <f>C239*P239</f>
        <v>0</v>
      </c>
      <c r="AG239" s="4">
        <f>C239*S239</f>
        <v>0</v>
      </c>
      <c r="AH239" s="4">
        <f>C239*V239</f>
        <v>0</v>
      </c>
      <c r="AI239" s="4">
        <f>C239*Y239</f>
        <v>0</v>
      </c>
      <c r="AJ239" s="4">
        <f>C239*AB239</f>
        <v>0</v>
      </c>
    </row>
    <row r="240" spans="1:36" ht="15.75">
      <c r="B240" s="5" t="s">
        <v>215</v>
      </c>
    </row>
    <row r="241" spans="1:36" ht="15.75">
      <c r="A241" s="8">
        <v>7501011115729</v>
      </c>
      <c r="B241" s="13" t="s">
        <v>224</v>
      </c>
      <c r="C241" s="14">
        <v>219.9</v>
      </c>
      <c r="D241" s="11">
        <v>282.61</v>
      </c>
      <c r="E241" s="11">
        <v>297</v>
      </c>
      <c r="F241" s="14">
        <v>230.67240000000001</v>
      </c>
      <c r="G241" s="12" t="s">
        <v>248</v>
      </c>
      <c r="H241" s="6"/>
      <c r="I241" s="6"/>
      <c r="J241" s="7"/>
      <c r="K241" s="6"/>
      <c r="L241" s="6"/>
      <c r="M241" s="7"/>
      <c r="N241" s="6"/>
      <c r="O241" s="6"/>
      <c r="P241" s="7"/>
      <c r="Q241" s="6"/>
      <c r="R241" s="6"/>
      <c r="S241" s="7"/>
      <c r="T241" s="6"/>
      <c r="U241" s="6"/>
      <c r="V241" s="7"/>
      <c r="W241" s="6"/>
      <c r="X241" s="6"/>
      <c r="Y241" s="7"/>
      <c r="Z241" s="6"/>
      <c r="AA241" s="6"/>
      <c r="AB241" s="7"/>
      <c r="AC241" s="6" t="s">
        <v>258</v>
      </c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5.75">
      <c r="A242" s="8">
        <v>7501011167766</v>
      </c>
      <c r="B242" s="13" t="s">
        <v>225</v>
      </c>
      <c r="C242" s="14">
        <v>245.9</v>
      </c>
      <c r="D242" s="11">
        <v>391.11</v>
      </c>
      <c r="E242" s="11">
        <v>410.7</v>
      </c>
      <c r="F242" s="14">
        <v>250</v>
      </c>
      <c r="G242" s="12" t="s">
        <v>255</v>
      </c>
      <c r="H242" s="6"/>
      <c r="I242" s="6"/>
      <c r="J242" s="7"/>
      <c r="K242" s="6"/>
      <c r="L242" s="6"/>
      <c r="M242" s="7"/>
      <c r="N242" s="6"/>
      <c r="O242" s="6"/>
      <c r="P242" s="7"/>
      <c r="Q242" s="6"/>
      <c r="R242" s="6"/>
      <c r="S242" s="7"/>
      <c r="T242" s="6"/>
      <c r="U242" s="6"/>
      <c r="V242" s="7"/>
      <c r="W242" s="6"/>
      <c r="X242" s="6"/>
      <c r="Y242" s="7"/>
      <c r="Z242" s="6"/>
      <c r="AA242" s="6"/>
      <c r="AB242" s="7"/>
      <c r="AC242" s="6" t="s">
        <v>258</v>
      </c>
      <c r="AD242" s="4">
        <f>C242*J242</f>
        <v>0</v>
      </c>
      <c r="AE242" s="4">
        <f>C242*M242</f>
        <v>0</v>
      </c>
      <c r="AF242" s="4">
        <f>C242*P242</f>
        <v>0</v>
      </c>
      <c r="AG242" s="4">
        <f>C242*S242</f>
        <v>0</v>
      </c>
      <c r="AH242" s="4">
        <f>C242*V242</f>
        <v>0</v>
      </c>
      <c r="AI242" s="4">
        <f>C242*Y242</f>
        <v>0</v>
      </c>
      <c r="AJ242" s="4">
        <f>C242*AB242</f>
        <v>0</v>
      </c>
    </row>
    <row r="243" spans="1:36" ht="15.75">
      <c r="B243" s="5" t="s">
        <v>226</v>
      </c>
    </row>
    <row r="244" spans="1:36" ht="15.75">
      <c r="A244" s="8" t="s">
        <v>227</v>
      </c>
      <c r="B244" s="13" t="s">
        <v>228</v>
      </c>
      <c r="C244" s="14">
        <v>406.9</v>
      </c>
      <c r="D244" s="11">
        <v>568.01</v>
      </c>
      <c r="E244" s="11">
        <v>596.4</v>
      </c>
      <c r="F244" s="10">
        <v>608.59</v>
      </c>
      <c r="G244" s="12" t="s">
        <v>253</v>
      </c>
      <c r="H244" s="6"/>
      <c r="I244" s="6"/>
      <c r="J244" s="7"/>
      <c r="K244" s="6"/>
      <c r="L244" s="6"/>
      <c r="M244" s="7"/>
      <c r="N244" s="6"/>
      <c r="O244" s="6"/>
      <c r="P244" s="7"/>
      <c r="Q244" s="6"/>
      <c r="R244" s="6"/>
      <c r="S244" s="7"/>
      <c r="T244" s="6"/>
      <c r="U244" s="6"/>
      <c r="V244" s="7"/>
      <c r="W244" s="6"/>
      <c r="X244" s="6"/>
      <c r="Y244" s="7"/>
      <c r="Z244" s="6"/>
      <c r="AA244" s="6"/>
      <c r="AB244" s="7"/>
      <c r="AC244" s="6" t="s">
        <v>259</v>
      </c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>
      <c r="AD245" t="e">
        <f t="shared" ref="AD245:AI245" ca="1" si="65">SUMA(AD1:AD244)</f>
        <v>#NAME?</v>
      </c>
      <c r="AE245" t="e">
        <f t="shared" ca="1" si="65"/>
        <v>#NAME?</v>
      </c>
      <c r="AF245" t="e">
        <f t="shared" ca="1" si="65"/>
        <v>#NAME?</v>
      </c>
      <c r="AG245" t="e">
        <f t="shared" ca="1" si="65"/>
        <v>#NAME?</v>
      </c>
      <c r="AH245" t="e">
        <f t="shared" ca="1" si="65"/>
        <v>#NAME?</v>
      </c>
      <c r="AI245" t="e">
        <f t="shared" ca="1" si="65"/>
        <v>#NAME?</v>
      </c>
      <c r="AJ245" s="4">
        <f>SUM(AJ1:AJ244)</f>
        <v>0</v>
      </c>
    </row>
    <row r="248" spans="1:36">
      <c r="AD248" s="4"/>
      <c r="AE248" s="4"/>
      <c r="AF248" s="4"/>
      <c r="AG248" s="4"/>
      <c r="AH248" s="4"/>
      <c r="AI248" s="4"/>
      <c r="AJ248" s="4"/>
    </row>
  </sheetData>
  <sheetProtection formatCells="0" formatColumns="0" formatRows="0" insertColumns="0" insertRows="0" insertHyperlinks="0" deleteColumns="0" deleteRows="0" sort="0" autoFilter="0" pivotTables="0"/>
  <mergeCells count="60">
    <mergeCell ref="W233:Y233"/>
    <mergeCell ref="H233:J233"/>
    <mergeCell ref="K233:M233"/>
    <mergeCell ref="N233:P233"/>
    <mergeCell ref="Q233:S233"/>
    <mergeCell ref="T233:V233"/>
    <mergeCell ref="A231:AC231"/>
    <mergeCell ref="B232:G232"/>
    <mergeCell ref="H232:J232"/>
    <mergeCell ref="K232:M232"/>
    <mergeCell ref="N232:P232"/>
    <mergeCell ref="Q232:S232"/>
    <mergeCell ref="T232:V232"/>
    <mergeCell ref="W232:Y232"/>
    <mergeCell ref="Z232:AB232"/>
    <mergeCell ref="W187:Y187"/>
    <mergeCell ref="H187:J187"/>
    <mergeCell ref="K187:M187"/>
    <mergeCell ref="N187:P187"/>
    <mergeCell ref="Q187:S187"/>
    <mergeCell ref="T187:V187"/>
    <mergeCell ref="W147:Y147"/>
    <mergeCell ref="A185:AC185"/>
    <mergeCell ref="B186:G186"/>
    <mergeCell ref="H186:J186"/>
    <mergeCell ref="K186:M186"/>
    <mergeCell ref="N186:P186"/>
    <mergeCell ref="Q186:S186"/>
    <mergeCell ref="T186:V186"/>
    <mergeCell ref="W186:Y186"/>
    <mergeCell ref="Z186:AB186"/>
    <mergeCell ref="H147:J147"/>
    <mergeCell ref="K147:M147"/>
    <mergeCell ref="N147:P147"/>
    <mergeCell ref="Q147:S147"/>
    <mergeCell ref="T147:V147"/>
    <mergeCell ref="W3:Y3"/>
    <mergeCell ref="A145:AC145"/>
    <mergeCell ref="B146:G146"/>
    <mergeCell ref="H146:J146"/>
    <mergeCell ref="K146:M146"/>
    <mergeCell ref="N146:P146"/>
    <mergeCell ref="Q146:S146"/>
    <mergeCell ref="T146:V146"/>
    <mergeCell ref="W146:Y146"/>
    <mergeCell ref="Z146:AB146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2018-05-07T15:47:08Z</cp:lastPrinted>
  <dcterms:created xsi:type="dcterms:W3CDTF">2018-05-07T15:37:10Z</dcterms:created>
  <dcterms:modified xsi:type="dcterms:W3CDTF">2018-05-07T18:13:14Z</dcterms:modified>
  <cp:category/>
</cp:coreProperties>
</file>